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Current Projects\d13C plant-cuticle project (Michael Hren)\"/>
    </mc:Choice>
  </mc:AlternateContent>
  <bookViews>
    <workbookView xWindow="480" yWindow="75" windowWidth="27795" windowHeight="14625"/>
  </bookViews>
  <sheets>
    <sheet name="Supplementary Data File 1" sheetId="1" r:id="rId1"/>
  </sheets>
  <calcPr calcId="162913" concurrentCalc="0"/>
</workbook>
</file>

<file path=xl/calcChain.xml><?xml version="1.0" encoding="utf-8"?>
<calcChain xmlns="http://schemas.openxmlformats.org/spreadsheetml/2006/main">
  <c r="O164" i="1" l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27" i="1"/>
  <c r="O28" i="1"/>
  <c r="O29" i="1"/>
  <c r="O30" i="1"/>
  <c r="O31" i="1"/>
  <c r="O32" i="1"/>
  <c r="O33" i="1"/>
  <c r="O34" i="1"/>
  <c r="O35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4" i="1"/>
  <c r="O5" i="1"/>
  <c r="O6" i="1"/>
  <c r="O7" i="1"/>
  <c r="O8" i="1"/>
  <c r="O9" i="1"/>
  <c r="O3" i="1"/>
</calcChain>
</file>

<file path=xl/comments1.xml><?xml version="1.0" encoding="utf-8"?>
<comments xmlns="http://schemas.openxmlformats.org/spreadsheetml/2006/main">
  <authors>
    <author>Royer, Dana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Royer, Dana:</t>
        </r>
        <r>
          <rPr>
            <sz val="9"/>
            <color indexed="81"/>
            <rFont val="Tahoma"/>
            <family val="2"/>
          </rPr>
          <t xml:space="preserve">
http://tnrs.iplantcollaborative.org/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Royer, Dana:</t>
        </r>
        <r>
          <rPr>
            <sz val="9"/>
            <color indexed="81"/>
            <rFont val="Tahoma"/>
            <family val="2"/>
          </rPr>
          <t xml:space="preserve">
http://www.mobot.org/MOBOT/research/APweb/welcome.html
</t>
        </r>
      </text>
    </comment>
  </commentList>
</comments>
</file>

<file path=xl/sharedStrings.xml><?xml version="1.0" encoding="utf-8"?>
<sst xmlns="http://schemas.openxmlformats.org/spreadsheetml/2006/main" count="1456" uniqueCount="486">
  <si>
    <t>Abies balsamea</t>
  </si>
  <si>
    <t>(L.) Mill.</t>
  </si>
  <si>
    <t>Pinaceae</t>
  </si>
  <si>
    <t>Pinales</t>
  </si>
  <si>
    <t>gymnosperm</t>
  </si>
  <si>
    <t>woody</t>
  </si>
  <si>
    <t>Wesleyan University</t>
  </si>
  <si>
    <t>Connecticut College (Arboretum)</t>
  </si>
  <si>
    <t>Abies concolor</t>
  </si>
  <si>
    <t>(Gordon &amp; Glend.) Lindl. ex Hildebr.</t>
  </si>
  <si>
    <t>Abies homolepis</t>
  </si>
  <si>
    <t>Siebold &amp; Zucc.</t>
  </si>
  <si>
    <t>Connecticut College (Arboretum/Campus)</t>
  </si>
  <si>
    <t>Acer rubrum</t>
  </si>
  <si>
    <t>L.</t>
  </si>
  <si>
    <t>Sapindaceae</t>
  </si>
  <si>
    <t>Sapindales</t>
  </si>
  <si>
    <t>angiosperm dicot</t>
  </si>
  <si>
    <t>George Dudley Seymour State Park, CT (Swamp)</t>
  </si>
  <si>
    <t>Acer saccharum</t>
  </si>
  <si>
    <t>Marshall</t>
  </si>
  <si>
    <t>George Dudley Seymour State Park, CT (River)</t>
  </si>
  <si>
    <t>Adiantum pedatum</t>
  </si>
  <si>
    <t>Pteridaceae</t>
  </si>
  <si>
    <t>Polypodiales</t>
  </si>
  <si>
    <t>fern</t>
  </si>
  <si>
    <t>herbaceous</t>
  </si>
  <si>
    <t>Aesculus octandra</t>
  </si>
  <si>
    <t>Wesleyan Campus, CT (Long Lane)</t>
  </si>
  <si>
    <t>Allium tricoccum</t>
  </si>
  <si>
    <t>Aiton</t>
  </si>
  <si>
    <t>Liliaceae</t>
  </si>
  <si>
    <t>Liliales</t>
  </si>
  <si>
    <t>angiosperm monocot</t>
  </si>
  <si>
    <t>Wallingford, CT (Reed Gap)</t>
  </si>
  <si>
    <t>Amorpha fruticosa</t>
  </si>
  <si>
    <t>Fabaceae</t>
  </si>
  <si>
    <t>Fabales</t>
  </si>
  <si>
    <t>University of Florida</t>
  </si>
  <si>
    <t>Dilcher's Woods, FL (Upland)</t>
  </si>
  <si>
    <t>Anemone quinquefolia</t>
  </si>
  <si>
    <t>Ranunculaceae</t>
  </si>
  <si>
    <t>Ranunculales</t>
  </si>
  <si>
    <t>Anemonella thalictcroides</t>
  </si>
  <si>
    <t>(L.) Eames &amp; B. Boivin</t>
  </si>
  <si>
    <t>Antennaria howellii</t>
  </si>
  <si>
    <t>Greene</t>
  </si>
  <si>
    <t>Asteraceae</t>
  </si>
  <si>
    <t>Asterales</t>
  </si>
  <si>
    <t>Aquilegia canadensis</t>
  </si>
  <si>
    <t>Araucaria hunsteinii</t>
  </si>
  <si>
    <t>(K. Schum.) A.V. Bobrov &amp; Melikyan</t>
  </si>
  <si>
    <t>Araucariaceae</t>
  </si>
  <si>
    <t>Connecticut College (Greenhouse)</t>
  </si>
  <si>
    <t>Arctium minus</t>
  </si>
  <si>
    <t>Bernh.</t>
  </si>
  <si>
    <t>Ardisia escallonoides</t>
  </si>
  <si>
    <t>Schiede &amp; Deppe ex Schltdl. &amp; Cham.</t>
  </si>
  <si>
    <t>Primulaceae</t>
  </si>
  <si>
    <t>Ericales</t>
  </si>
  <si>
    <t>Florida Panther National Wildlife Refuge</t>
  </si>
  <si>
    <t>Aster divaricatus</t>
  </si>
  <si>
    <t>Betula lenta</t>
  </si>
  <si>
    <t>Betulaceae</t>
  </si>
  <si>
    <t>Fagales</t>
  </si>
  <si>
    <t>Hurd State Park, CT (Upland)</t>
  </si>
  <si>
    <t>Betula papyrifera</t>
  </si>
  <si>
    <t>Canella winterana-1</t>
  </si>
  <si>
    <t>(L.) Gaertn.</t>
  </si>
  <si>
    <t>Canellaceae</t>
  </si>
  <si>
    <t>Canellales</t>
  </si>
  <si>
    <t>Smithsonian</t>
  </si>
  <si>
    <t>Borinquen (Puerto Rico)</t>
  </si>
  <si>
    <t>Canella winterana-2</t>
  </si>
  <si>
    <t>Cabo Rojo (Puerto Rico)</t>
  </si>
  <si>
    <t>Carya cordiformis</t>
  </si>
  <si>
    <t>(Wangenh.) K. Koch</t>
  </si>
  <si>
    <t>Juglandaceae</t>
  </si>
  <si>
    <t>Carya ovata</t>
  </si>
  <si>
    <t>(Mill.) K. Koch</t>
  </si>
  <si>
    <t>(Marshall) Borkh.</t>
  </si>
  <si>
    <t>Fagaceae</t>
  </si>
  <si>
    <t>Cecropia schreberiana</t>
  </si>
  <si>
    <t>Miq.</t>
  </si>
  <si>
    <t>Urticaceae</t>
  </si>
  <si>
    <t>Rosales</t>
  </si>
  <si>
    <t>Puerto Rico: El Yunque National Forest (Rt. 9966 landslide)</t>
  </si>
  <si>
    <t>Cedrus deodara</t>
  </si>
  <si>
    <t>(Roxb. ex D. Don) G. Don</t>
  </si>
  <si>
    <t>Connecticut College (Campus)</t>
  </si>
  <si>
    <t>Cedrus libani</t>
  </si>
  <si>
    <t>A. Rich.</t>
  </si>
  <si>
    <t>Cercidiphyllum japonicum</t>
  </si>
  <si>
    <t>Cercidiphyllaceae</t>
  </si>
  <si>
    <t>Saxifragales</t>
  </si>
  <si>
    <t>Cestrum macrophyllum</t>
  </si>
  <si>
    <t>Vent.</t>
  </si>
  <si>
    <t>Solanaceae</t>
  </si>
  <si>
    <t>Solanales</t>
  </si>
  <si>
    <t>Monte Guilarte (Puerto Rico)</t>
  </si>
  <si>
    <t>Chamaecyparis ?thyoides</t>
  </si>
  <si>
    <t>(L.) Britton, Sterns &amp; Poggenb.</t>
  </si>
  <si>
    <t>Cupressaceae</t>
  </si>
  <si>
    <t>Wesleyan Campus, CT (Davison Art Center)</t>
  </si>
  <si>
    <t>Chamaecyparis nootkatensis</t>
  </si>
  <si>
    <t>(D. Don) Florin</t>
  </si>
  <si>
    <t>Dinosaur State Park, CT</t>
  </si>
  <si>
    <t>Chamaecyparis obtusa</t>
  </si>
  <si>
    <t>(Siebold &amp; Zucc.) Endl.</t>
  </si>
  <si>
    <t>Chamaecyparis pisifera</t>
  </si>
  <si>
    <t>Chloranthus glabra</t>
  </si>
  <si>
    <t>(Thunb.) Nakai</t>
  </si>
  <si>
    <t>Chloranthaceae</t>
  </si>
  <si>
    <t>Chloranthales</t>
  </si>
  <si>
    <t>Yakusugi 260 m (Japan)</t>
  </si>
  <si>
    <t>Cinnamomum insularimontana</t>
  </si>
  <si>
    <t>Hayata</t>
  </si>
  <si>
    <t>Lauraceae</t>
  </si>
  <si>
    <t>Laurales</t>
  </si>
  <si>
    <t>Cladrastis lutea</t>
  </si>
  <si>
    <t>(Michx.) K. Koch</t>
  </si>
  <si>
    <t>Cornus florida</t>
  </si>
  <si>
    <t>Cornaceae</t>
  </si>
  <si>
    <t>Cornales</t>
  </si>
  <si>
    <t>Smithsonian Environmental Research Center, MD</t>
  </si>
  <si>
    <t>Cryptomeria japonica</t>
  </si>
  <si>
    <t>(Thunb. ex L. f.) D. Don</t>
  </si>
  <si>
    <t>Wesleyan Campus, CT (356 Washington St.)</t>
  </si>
  <si>
    <t>Cyathea arborea</t>
  </si>
  <si>
    <t>(L.) Sm.</t>
  </si>
  <si>
    <t>Cyatheaceae</t>
  </si>
  <si>
    <t>Cyatheales</t>
  </si>
  <si>
    <t>Puerto Rico: El Yunque National Forest (near Yokahu Tower)</t>
  </si>
  <si>
    <t>Cycas circinalis</t>
  </si>
  <si>
    <t>Cycadaceae</t>
  </si>
  <si>
    <t>Cycadales</t>
  </si>
  <si>
    <t>Cycas revoluta</t>
  </si>
  <si>
    <t>Thunb.</t>
  </si>
  <si>
    <t>Cyrtomium falcatum</t>
  </si>
  <si>
    <t>(L. f.) C. Presl</t>
  </si>
  <si>
    <t>Dryopteridaceae</t>
  </si>
  <si>
    <t>Dacryodes excelsa</t>
  </si>
  <si>
    <t>Vahl</t>
  </si>
  <si>
    <t>Burseraceae</t>
  </si>
  <si>
    <t>Puerto Rico: El Yunque National Forest (Bisley canopy tower)</t>
  </si>
  <si>
    <t>Daphnopsis philippiana</t>
  </si>
  <si>
    <t>Krug &amp; Urb.</t>
  </si>
  <si>
    <t>Thymelaeaceae</t>
  </si>
  <si>
    <t>Malvales</t>
  </si>
  <si>
    <t>Puerto Rico: Maricao State Forest</t>
  </si>
  <si>
    <t>Dennstaedtia punctilobula</t>
  </si>
  <si>
    <t>(Michx.) T. Moore</t>
  </si>
  <si>
    <t>Dennstaedtiaceae</t>
  </si>
  <si>
    <t>Dillenia biflora</t>
  </si>
  <si>
    <t>(A. Gray) Martelli ex Guill.</t>
  </si>
  <si>
    <t>Dilleniaceae</t>
  </si>
  <si>
    <t>Dilleniales</t>
  </si>
  <si>
    <t>Seqaqa (Fiji)</t>
  </si>
  <si>
    <t>Diospyros virginiana</t>
  </si>
  <si>
    <t>Ebenaceae</t>
  </si>
  <si>
    <t>Draba nemorosa</t>
  </si>
  <si>
    <t>Brassicaceae</t>
  </si>
  <si>
    <t>Brassicales</t>
  </si>
  <si>
    <t>Dryopteris marginalis</t>
  </si>
  <si>
    <t>(L.) A. Gray</t>
  </si>
  <si>
    <t>Elaeocarpus chelonimorphus</t>
  </si>
  <si>
    <t>Gillespie</t>
  </si>
  <si>
    <t>Elaeocarpaceae</t>
  </si>
  <si>
    <t>Oxalidales</t>
  </si>
  <si>
    <t>Elaeocarpus japonicus</t>
  </si>
  <si>
    <t>Siebold</t>
  </si>
  <si>
    <t>Equisetum arvense</t>
  </si>
  <si>
    <t>Equisetaceae</t>
  </si>
  <si>
    <t>Equisetales</t>
  </si>
  <si>
    <t>horsetail</t>
  </si>
  <si>
    <t>Equisetum hyemale</t>
  </si>
  <si>
    <t>Pine St., Middletown, CT</t>
  </si>
  <si>
    <t>Erigeron pulchellus</t>
  </si>
  <si>
    <t>Michx.</t>
  </si>
  <si>
    <t>Erythronium americanum</t>
  </si>
  <si>
    <t>Ker Gawl.</t>
  </si>
  <si>
    <t>Euonymus hamiltonianus</t>
  </si>
  <si>
    <t>Wall.</t>
  </si>
  <si>
    <t>Celastraceae</t>
  </si>
  <si>
    <t>Celastrales</t>
  </si>
  <si>
    <t>Chuzenji-ko (Japan)</t>
  </si>
  <si>
    <t>Euonymus japonicus</t>
  </si>
  <si>
    <t>Nagakubo (Japan)</t>
  </si>
  <si>
    <t>Eupatorium serotinum</t>
  </si>
  <si>
    <t>Euscaphis japonica</t>
  </si>
  <si>
    <t>(Thunb.) Kanitz</t>
  </si>
  <si>
    <t>Staphyleaceae</t>
  </si>
  <si>
    <t>Crossosomatales</t>
  </si>
  <si>
    <t>Fagus grandifolia</t>
  </si>
  <si>
    <t>Ehrh.</t>
  </si>
  <si>
    <t>Fagus sylvatica</t>
  </si>
  <si>
    <t>Ficus aurea</t>
  </si>
  <si>
    <t>Nutt.</t>
  </si>
  <si>
    <t>Moraceae</t>
  </si>
  <si>
    <t>Ficus lyrata</t>
  </si>
  <si>
    <t>Warb.</t>
  </si>
  <si>
    <t>Fragaria virginiana</t>
  </si>
  <si>
    <t>Duchesne</t>
  </si>
  <si>
    <t>Rosaceae</t>
  </si>
  <si>
    <t>Geranium maculatum</t>
  </si>
  <si>
    <t>Geraniaceae</t>
  </si>
  <si>
    <t>Geraniales</t>
  </si>
  <si>
    <t>Geum canadense</t>
  </si>
  <si>
    <t>Jacq.</t>
  </si>
  <si>
    <t>Ginkgo biloba</t>
  </si>
  <si>
    <t>Ginkgoaceae</t>
  </si>
  <si>
    <t>Ginkgoales</t>
  </si>
  <si>
    <t>Wesleyan Campus, CT (Judd)</t>
  </si>
  <si>
    <t>Gordonia lasianthus</t>
  </si>
  <si>
    <t>(L.) J. Ellis</t>
  </si>
  <si>
    <t>Theaceae</t>
  </si>
  <si>
    <t>Dilcher's Woods, FL (Lowland)</t>
  </si>
  <si>
    <t>Guaiacum officinale</t>
  </si>
  <si>
    <t>Zygophyllaceae</t>
  </si>
  <si>
    <t>Zygophyllales</t>
  </si>
  <si>
    <t>Guanica (Puerto Rico)</t>
  </si>
  <si>
    <t>Guaiacum sanctum</t>
  </si>
  <si>
    <t>Guarea glabra</t>
  </si>
  <si>
    <t>Meliaceae</t>
  </si>
  <si>
    <t>Puerto Rico: Monte Guilarte State Forest</t>
  </si>
  <si>
    <t>Hamamelis virginiana-1</t>
  </si>
  <si>
    <t>Hamamelidaceae</t>
  </si>
  <si>
    <t>Hamamelis virginiana-2</t>
  </si>
  <si>
    <t>Cockaponset State Forest, CT</t>
  </si>
  <si>
    <t>Helicia cochinchinensis</t>
  </si>
  <si>
    <t>Lour.</t>
  </si>
  <si>
    <t>Proteaceae</t>
  </si>
  <si>
    <t>Proteales</t>
  </si>
  <si>
    <t>Hepatica americana</t>
  </si>
  <si>
    <t>Schreb.</t>
  </si>
  <si>
    <t>Heptacodium miconioides</t>
  </si>
  <si>
    <t>Rehder</t>
  </si>
  <si>
    <t>Caprifoliaceae</t>
  </si>
  <si>
    <t>Dipsacales</t>
  </si>
  <si>
    <t>Ilex opaca</t>
  </si>
  <si>
    <t>Aquifoliaceae</t>
  </si>
  <si>
    <t>Aquifoliales</t>
  </si>
  <si>
    <t>Little Pee Dee State Park, SC</t>
  </si>
  <si>
    <t>Ilex sugeroki</t>
  </si>
  <si>
    <t>Maxim.</t>
  </si>
  <si>
    <t>Illicium anisatum</t>
  </si>
  <si>
    <t>Schisandraceae</t>
  </si>
  <si>
    <t>Austrobaileyales</t>
  </si>
  <si>
    <t>Yakusugi 800 m (Japan)</t>
  </si>
  <si>
    <t>Juniperus chinensis</t>
  </si>
  <si>
    <t>Juniperus communis</t>
  </si>
  <si>
    <t>Juniperus squamata</t>
  </si>
  <si>
    <t>Lamb.</t>
  </si>
  <si>
    <t>Juniperus virginiana</t>
  </si>
  <si>
    <t>Kadsura japonica</t>
  </si>
  <si>
    <t>(L.) Dunal</t>
  </si>
  <si>
    <t>Larix laricina</t>
  </si>
  <si>
    <t>(Du Roi) K. Koch</t>
  </si>
  <si>
    <t>Lasianthus fordii</t>
  </si>
  <si>
    <t>Hance</t>
  </si>
  <si>
    <t>Rubiaceae</t>
  </si>
  <si>
    <t>Gentianales</t>
  </si>
  <si>
    <t>Liquidambar styraciflua</t>
  </si>
  <si>
    <t>Altingiaceae</t>
  </si>
  <si>
    <t>Litsea acuminata</t>
  </si>
  <si>
    <t>(Blume) Sa. Kurata</t>
  </si>
  <si>
    <t>Magnolia obovata</t>
  </si>
  <si>
    <t>Magnoliaceae</t>
  </si>
  <si>
    <t>Magnoliales</t>
  </si>
  <si>
    <t>Magnolia portoricensis-1</t>
  </si>
  <si>
    <t>Bello</t>
  </si>
  <si>
    <t>Magnolia portoricensis-2</t>
  </si>
  <si>
    <t>Magnolia tripetala</t>
  </si>
  <si>
    <t>(L.) L.</t>
  </si>
  <si>
    <t>Magnolia virginiana</t>
  </si>
  <si>
    <t>Matayba domingensis</t>
  </si>
  <si>
    <t>(DC.) Radlk.</t>
  </si>
  <si>
    <t>Matteuccia struthiopteris</t>
  </si>
  <si>
    <t>(L.) Tod.</t>
  </si>
  <si>
    <t>Onocleaceae</t>
  </si>
  <si>
    <t>Metasequoia glyptostroboides</t>
  </si>
  <si>
    <t>Hu &amp; W. C. Cheng</t>
  </si>
  <si>
    <t>Micropholis guyanensis</t>
  </si>
  <si>
    <t>(A. DC.) Pierre</t>
  </si>
  <si>
    <t>Sapotaceae</t>
  </si>
  <si>
    <t>Myrsine cubana</t>
  </si>
  <si>
    <t>A. DC.</t>
  </si>
  <si>
    <t>Nyssa sylvatica</t>
  </si>
  <si>
    <t>Onoclea sensibilis</t>
  </si>
  <si>
    <t>Highland Terrace, Middletown, CT</t>
  </si>
  <si>
    <t>Osmanthus americanus</t>
  </si>
  <si>
    <t>(L.) Benth. &amp; Hook.f. ex A. Gray</t>
  </si>
  <si>
    <t>Oleaceae</t>
  </si>
  <si>
    <t>Lamiales</t>
  </si>
  <si>
    <t>Osmorhiza claytonii</t>
  </si>
  <si>
    <t>(Michx.) C.B. Clarke</t>
  </si>
  <si>
    <t>Apiaceae</t>
  </si>
  <si>
    <t>Apiales</t>
  </si>
  <si>
    <t>Osmunda claytoniana</t>
  </si>
  <si>
    <t>Osmundaceae</t>
  </si>
  <si>
    <t>Osmundales</t>
  </si>
  <si>
    <t>Osmunda regalis</t>
  </si>
  <si>
    <t>Osmundastrum cinnamomeum</t>
  </si>
  <si>
    <t>(L.) C. Presl</t>
  </si>
  <si>
    <t>Parathelypteris noveboracensis</t>
  </si>
  <si>
    <t>(L.) Ching</t>
  </si>
  <si>
    <t>Thelypteridaceae</t>
  </si>
  <si>
    <t>Picea abies-1</t>
  </si>
  <si>
    <t>(L.) H. Karst.</t>
  </si>
  <si>
    <t>Picea abies-2</t>
  </si>
  <si>
    <t>Wesleyan Campus, CT (Butterfields)</t>
  </si>
  <si>
    <t>Picea engelmannii</t>
  </si>
  <si>
    <t>Parry ex. Engelm.</t>
  </si>
  <si>
    <t>Wesleyan Campus, CT (156 High St)</t>
  </si>
  <si>
    <t>Picea glauca</t>
  </si>
  <si>
    <t>(Moench) Voss</t>
  </si>
  <si>
    <t>Picea omorika</t>
  </si>
  <si>
    <t>(Pancic) Purk.</t>
  </si>
  <si>
    <t>Picea pungens</t>
  </si>
  <si>
    <t>Engelm.</t>
  </si>
  <si>
    <t>Wesleyan Campus, CT (Butterfields A)</t>
  </si>
  <si>
    <t>Picea rubens</t>
  </si>
  <si>
    <t>Sarg.</t>
  </si>
  <si>
    <t>Pinus flexilis</t>
  </si>
  <si>
    <t>E. James</t>
  </si>
  <si>
    <t>Pinus nigra</t>
  </si>
  <si>
    <t>J.F. Arnold</t>
  </si>
  <si>
    <t>Wesleyan Campus, CT (PAC)</t>
  </si>
  <si>
    <t>Pinus resinosa</t>
  </si>
  <si>
    <t>Pinus rigida</t>
  </si>
  <si>
    <t>Mill.</t>
  </si>
  <si>
    <t>Pinus strobus</t>
  </si>
  <si>
    <t>Pinus thunbergii</t>
  </si>
  <si>
    <t>Parl.</t>
  </si>
  <si>
    <t>Wesleyan Campus, CT (Bayit)</t>
  </si>
  <si>
    <t>Piper aduncum</t>
  </si>
  <si>
    <t>Piperaceae</t>
  </si>
  <si>
    <t>Piperales</t>
  </si>
  <si>
    <t>Toro Negro (Puerto Rico)</t>
  </si>
  <si>
    <t>Piper blattarum</t>
  </si>
  <si>
    <t>Spreng.</t>
  </si>
  <si>
    <t>Piper kazura</t>
  </si>
  <si>
    <t>(Choisy) Ohwi</t>
  </si>
  <si>
    <t>Plantago major</t>
  </si>
  <si>
    <t>Plantaginaceae</t>
  </si>
  <si>
    <t>Platanus occidentalis</t>
  </si>
  <si>
    <t>Platanaceae</t>
  </si>
  <si>
    <t>Institute for Ecosystem Studies, NY</t>
  </si>
  <si>
    <t>Podocarpus macrophyllus</t>
  </si>
  <si>
    <t>(Thunb.) Sweet</t>
  </si>
  <si>
    <t>Podocarpaceae</t>
  </si>
  <si>
    <t>Polygonatum pubescens</t>
  </si>
  <si>
    <t>(Willd.) Pursh</t>
  </si>
  <si>
    <t>Polygonum virginianum</t>
  </si>
  <si>
    <t>Polygonaceae</t>
  </si>
  <si>
    <t>Caryophyllales</t>
  </si>
  <si>
    <t>Polystichum acrostichoides</t>
  </si>
  <si>
    <t>(Michx.) Schott</t>
  </si>
  <si>
    <t>Prenanthes alba</t>
  </si>
  <si>
    <t>Prenanthes trifoliolata</t>
  </si>
  <si>
    <t>(Cass.) Fernald</t>
  </si>
  <si>
    <t>Prunus serotina</t>
  </si>
  <si>
    <t>Pseudolarix amabilis</t>
  </si>
  <si>
    <t>(J. Nelson) Rehder</t>
  </si>
  <si>
    <t>Pseudotsuga menziesii</t>
  </si>
  <si>
    <t>(Mirb.) Franco</t>
  </si>
  <si>
    <t>Psilotum nudum</t>
  </si>
  <si>
    <t>(L.) P. Beauv.</t>
  </si>
  <si>
    <t>Psilotaceae</t>
  </si>
  <si>
    <t>whisk fern</t>
  </si>
  <si>
    <t>Psychotria asiatica</t>
  </si>
  <si>
    <t>Quercus bicolor</t>
  </si>
  <si>
    <t>Willd.</t>
  </si>
  <si>
    <t>Quercus geminata</t>
  </si>
  <si>
    <t>Small</t>
  </si>
  <si>
    <t>Quercus hemisphaerica</t>
  </si>
  <si>
    <t>W. Bartram ex Willd.</t>
  </si>
  <si>
    <t>Quercus laurifolia</t>
  </si>
  <si>
    <t>Quercus palustris</t>
  </si>
  <si>
    <t>Münchh.</t>
  </si>
  <si>
    <t>Quercus velutina</t>
  </si>
  <si>
    <t>Lam.</t>
  </si>
  <si>
    <t>Sambucus racemosa</t>
  </si>
  <si>
    <t>Adoxaceae</t>
  </si>
  <si>
    <t>Suganuma, Honshu (Japan)</t>
  </si>
  <si>
    <t>Sanguinaria canadensis</t>
  </si>
  <si>
    <t>Papaveraceae</t>
  </si>
  <si>
    <t>Sanicula canadensis</t>
  </si>
  <si>
    <t>Sassafras albidum</t>
  </si>
  <si>
    <t>(Nutt.) Nees</t>
  </si>
  <si>
    <t>Saxifraga virginiensis</t>
  </si>
  <si>
    <t>Saxifragaceae</t>
  </si>
  <si>
    <t>Schoepfia obovata</t>
  </si>
  <si>
    <t>C. Wright</t>
  </si>
  <si>
    <t>Olacaceae</t>
  </si>
  <si>
    <t>Santalales</t>
  </si>
  <si>
    <t>Sciadopitys verticillata</t>
  </si>
  <si>
    <t>Sciadopityaceae</t>
  </si>
  <si>
    <t>Selaginella kraussiana</t>
  </si>
  <si>
    <t>(Kunze) A. Braun</t>
  </si>
  <si>
    <t>Selanginellaceae</t>
  </si>
  <si>
    <t>Lycopodiales</t>
  </si>
  <si>
    <t>Sequoia sempervirens</t>
  </si>
  <si>
    <t>(D. Don) Endl.</t>
  </si>
  <si>
    <t>Los Altos, CA</t>
  </si>
  <si>
    <t>Solanum vitiense</t>
  </si>
  <si>
    <t>Seem.</t>
  </si>
  <si>
    <t>Staphylea colchica</t>
  </si>
  <si>
    <t>Steven</t>
  </si>
  <si>
    <t>Stenochlaena palustris</t>
  </si>
  <si>
    <t>(Burm. f.) Bedd.</t>
  </si>
  <si>
    <t>Blechnaceae</t>
  </si>
  <si>
    <t>Wesleyan Campus, CT (growth chambers)</t>
  </si>
  <si>
    <t>Styphnolobium japonicum</t>
  </si>
  <si>
    <t>(L.) Schott</t>
  </si>
  <si>
    <t>Styrax japonicus</t>
  </si>
  <si>
    <t>Styracaceae</t>
  </si>
  <si>
    <t>Syringa reticulata</t>
  </si>
  <si>
    <t>(Blume) H. Hara</t>
  </si>
  <si>
    <t>(Ledeb.) Schinz ex Thellung</t>
  </si>
  <si>
    <t>F.H. Wigg.</t>
  </si>
  <si>
    <t>Taxodium distichum</t>
  </si>
  <si>
    <t>(L.) Rich.</t>
  </si>
  <si>
    <t>Taxus baccata</t>
  </si>
  <si>
    <t>Taxaceae</t>
  </si>
  <si>
    <t>Taxus canadensis</t>
  </si>
  <si>
    <t>Taxus cuspidata</t>
  </si>
  <si>
    <t>Thuja occidentalis</t>
  </si>
  <si>
    <t>Tilia cordata</t>
  </si>
  <si>
    <t>Malvaceae</t>
  </si>
  <si>
    <t>Trachelospermum asiaticum</t>
  </si>
  <si>
    <t>(Siebold &amp; Zucc.) Nakai</t>
  </si>
  <si>
    <t>Apocynaceae</t>
  </si>
  <si>
    <t>Trema lamarckiana</t>
  </si>
  <si>
    <t>(Roem. &amp; Schult.) Blume</t>
  </si>
  <si>
    <t>Cannabaceae</t>
  </si>
  <si>
    <t>Trillium cernuum</t>
  </si>
  <si>
    <t>Tsuga canadensis</t>
  </si>
  <si>
    <t>(L.) Carrière</t>
  </si>
  <si>
    <t>Tsuga caroliniana</t>
  </si>
  <si>
    <t>Ulmus americana</t>
  </si>
  <si>
    <t>Ulmaceae</t>
  </si>
  <si>
    <t>Vaccinium corymbosum</t>
  </si>
  <si>
    <t>Ericaceae</t>
  </si>
  <si>
    <t>Viburnum furcatum</t>
  </si>
  <si>
    <t>Blume ex Maxim.</t>
  </si>
  <si>
    <t>Viola affinis</t>
  </si>
  <si>
    <t>LeConte</t>
  </si>
  <si>
    <t>Violaceae</t>
  </si>
  <si>
    <t>Malpighiales</t>
  </si>
  <si>
    <t>Vitis coignetiae</t>
  </si>
  <si>
    <t>Pulliat ex Planch.</t>
  </si>
  <si>
    <t xml:space="preserve">Vitaceae </t>
  </si>
  <si>
    <t>Vitales</t>
  </si>
  <si>
    <t>Ximenia americana</t>
  </si>
  <si>
    <t>Zamia furfuracea</t>
  </si>
  <si>
    <t>Zamiaceae</t>
  </si>
  <si>
    <t>Zelkova serrata</t>
  </si>
  <si>
    <t>(Thunb.) Makino</t>
  </si>
  <si>
    <t>Zingiber officinale</t>
  </si>
  <si>
    <t>Roscoe</t>
  </si>
  <si>
    <t>Zingiberaceae</t>
  </si>
  <si>
    <t>Zingiberales</t>
  </si>
  <si>
    <t>Zizia aptera</t>
  </si>
  <si>
    <t>(A. Gray) Fernald</t>
  </si>
  <si>
    <t>Species name</t>
  </si>
  <si>
    <t>Author</t>
  </si>
  <si>
    <t>Family</t>
  </si>
  <si>
    <t>Order</t>
  </si>
  <si>
    <r>
      <t>MAT (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C)</t>
    </r>
  </si>
  <si>
    <t>MAP (mm)</t>
  </si>
  <si>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>C cuticle</t>
    </r>
  </si>
  <si>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>C leaf</t>
    </r>
  </si>
  <si>
    <t>Site</t>
  </si>
  <si>
    <t>Archive</t>
  </si>
  <si>
    <t>Growth habit</t>
  </si>
  <si>
    <t>Broad group</t>
  </si>
  <si>
    <t>Quercus michauxii</t>
  </si>
  <si>
    <t>Taraxacum officinale</t>
  </si>
  <si>
    <t>Latitude</t>
  </si>
  <si>
    <t>Longitude</t>
  </si>
  <si>
    <r>
      <t xml:space="preserve">Supplementary Data File 1. </t>
    </r>
    <r>
      <rPr>
        <sz val="11"/>
        <color theme="1"/>
        <rFont val="Calibri"/>
        <family val="2"/>
        <scheme val="minor"/>
      </rPr>
      <t>This spreadsheet contains all of the isotopic data presented in the paper. MAT = mean annual temperature; MAP = mean annual precipitation.</t>
    </r>
  </si>
  <si>
    <r>
      <t xml:space="preserve">Castanea dentata </t>
    </r>
    <r>
      <rPr>
        <sz val="11"/>
        <color theme="1"/>
        <rFont val="Calibri"/>
        <family val="2"/>
        <scheme val="minor"/>
      </rPr>
      <t>(hybrid)</t>
    </r>
  </si>
  <si>
    <t>Taraxacum officinale subsp. ceratophorum</t>
  </si>
  <si>
    <t>Psilotales</t>
  </si>
  <si>
    <r>
      <rPr>
        <sz val="11"/>
        <color theme="1"/>
        <rFont val="Symbol"/>
        <family val="1"/>
        <charset val="2"/>
      </rPr>
      <t>e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>cuticle-leaf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</si>
</sst>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2" fontId="0" fillId="0" borderId="0" xfId="0" applyNumberFormat="1"/>
    <xf numFmtId="2" fontId="0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1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2"/>
  <sheetViews>
    <sheetView tabSelected="1" workbookViewId="0">
      <pane xSplit="1" ySplit="2" topLeftCell="B3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39" customWidth="1"/>
    <col min="2" max="2" width="34.42578125" bestFit="1" customWidth="1"/>
    <col min="3" max="3" width="17.28515625" bestFit="1" customWidth="1"/>
    <col min="4" max="4" width="16" bestFit="1" customWidth="1"/>
    <col min="5" max="5" width="20" bestFit="1" customWidth="1"/>
    <col min="6" max="6" width="12.28515625" bestFit="1" customWidth="1"/>
    <col min="7" max="7" width="19.42578125" bestFit="1" customWidth="1"/>
    <col min="8" max="8" width="56" bestFit="1" customWidth="1"/>
    <col min="9" max="9" width="8.28515625" bestFit="1" customWidth="1"/>
    <col min="10" max="10" width="9.85546875" bestFit="1" customWidth="1"/>
    <col min="11" max="11" width="8.7109375" bestFit="1" customWidth="1"/>
    <col min="12" max="12" width="10.42578125" bestFit="1" customWidth="1"/>
    <col min="13" max="13" width="11" bestFit="1" customWidth="1"/>
    <col min="14" max="14" width="8.5703125" bestFit="1" customWidth="1"/>
    <col min="15" max="15" width="11" bestFit="1" customWidth="1"/>
  </cols>
  <sheetData>
    <row r="1" spans="1:15" x14ac:dyDescent="0.25">
      <c r="A1" s="6" t="s">
        <v>481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8" customFormat="1" ht="18" x14ac:dyDescent="0.25">
      <c r="A2" s="7" t="s">
        <v>465</v>
      </c>
      <c r="B2" s="7" t="s">
        <v>466</v>
      </c>
      <c r="C2" s="7" t="s">
        <v>467</v>
      </c>
      <c r="D2" s="7" t="s">
        <v>468</v>
      </c>
      <c r="E2" s="7" t="s">
        <v>476</v>
      </c>
      <c r="F2" s="7" t="s">
        <v>475</v>
      </c>
      <c r="G2" s="7" t="s">
        <v>474</v>
      </c>
      <c r="H2" s="7" t="s">
        <v>473</v>
      </c>
      <c r="I2" s="7" t="s">
        <v>479</v>
      </c>
      <c r="J2" s="7" t="s">
        <v>480</v>
      </c>
      <c r="K2" s="7" t="s">
        <v>469</v>
      </c>
      <c r="L2" s="7" t="s">
        <v>470</v>
      </c>
      <c r="M2" s="7" t="s">
        <v>471</v>
      </c>
      <c r="N2" s="7" t="s">
        <v>472</v>
      </c>
      <c r="O2" s="7" t="s">
        <v>485</v>
      </c>
    </row>
    <row r="3" spans="1:15" x14ac:dyDescent="0.25">
      <c r="A3" s="9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>
        <v>41.378516666666698</v>
      </c>
      <c r="J3" s="2">
        <v>-72.109044444444507</v>
      </c>
      <c r="K3" s="4">
        <v>9.8000000000000007</v>
      </c>
      <c r="L3" s="5">
        <v>1230</v>
      </c>
      <c r="M3" s="4">
        <v>-28.761663200000001</v>
      </c>
      <c r="N3" s="4">
        <v>-29.570861600000001</v>
      </c>
      <c r="O3" s="3">
        <f>((M3+1000)/(N3+1000)-1)*1000</f>
        <v>0.8338562476948308</v>
      </c>
    </row>
    <row r="4" spans="1:15" x14ac:dyDescent="0.25">
      <c r="A4" s="9" t="s">
        <v>8</v>
      </c>
      <c r="B4" t="s">
        <v>9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s="2">
        <v>41.378516666666698</v>
      </c>
      <c r="J4" s="2">
        <v>-72.109044444444507</v>
      </c>
      <c r="K4" s="4">
        <v>9.8000000000000007</v>
      </c>
      <c r="L4" s="5">
        <v>1230</v>
      </c>
      <c r="M4" s="4">
        <v>-28.960629600000001</v>
      </c>
      <c r="N4" s="4">
        <v>-28.940117600000004</v>
      </c>
      <c r="O4" s="3">
        <f t="shared" ref="O4:O67" si="0">((M4+1000)/(N4+1000)-1)*1000</f>
        <v>-2.1123311107484888E-2</v>
      </c>
    </row>
    <row r="5" spans="1:15" x14ac:dyDescent="0.25">
      <c r="A5" s="9" t="s">
        <v>10</v>
      </c>
      <c r="B5" t="s">
        <v>11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12</v>
      </c>
      <c r="I5" s="2">
        <v>41.378516666666698</v>
      </c>
      <c r="J5" s="2">
        <v>-72.109044444444507</v>
      </c>
      <c r="K5" s="4">
        <v>9.8000000000000007</v>
      </c>
      <c r="L5" s="5">
        <v>1230</v>
      </c>
      <c r="M5" s="4">
        <v>-32.149220000000007</v>
      </c>
      <c r="N5" s="4">
        <v>-31.605652000000003</v>
      </c>
      <c r="O5" s="3">
        <f t="shared" si="0"/>
        <v>-0.56130852180480417</v>
      </c>
    </row>
    <row r="6" spans="1:15" x14ac:dyDescent="0.25">
      <c r="A6" s="9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5</v>
      </c>
      <c r="G6" t="s">
        <v>6</v>
      </c>
      <c r="H6" t="s">
        <v>18</v>
      </c>
      <c r="I6" s="2">
        <v>41.51</v>
      </c>
      <c r="J6" s="2">
        <v>-72.540000000000006</v>
      </c>
      <c r="K6" s="4">
        <v>10.009090909090908</v>
      </c>
      <c r="L6" s="5">
        <v>1221</v>
      </c>
      <c r="M6" s="4">
        <v>-28.917791713561517</v>
      </c>
      <c r="N6" s="4">
        <v>-30.084645024491721</v>
      </c>
      <c r="O6" s="3">
        <f t="shared" si="0"/>
        <v>1.203046539004049</v>
      </c>
    </row>
    <row r="7" spans="1:15" x14ac:dyDescent="0.25">
      <c r="A7" s="9" t="s">
        <v>19</v>
      </c>
      <c r="B7" t="s">
        <v>20</v>
      </c>
      <c r="C7" t="s">
        <v>15</v>
      </c>
      <c r="D7" t="s">
        <v>16</v>
      </c>
      <c r="E7" t="s">
        <v>17</v>
      </c>
      <c r="F7" t="s">
        <v>5</v>
      </c>
      <c r="G7" t="s">
        <v>6</v>
      </c>
      <c r="H7" t="s">
        <v>21</v>
      </c>
      <c r="I7" s="2">
        <v>41.5</v>
      </c>
      <c r="J7" s="2">
        <v>-72.55</v>
      </c>
      <c r="K7" s="4">
        <v>10.136363636363637</v>
      </c>
      <c r="L7" s="5">
        <v>1214</v>
      </c>
      <c r="M7" s="4">
        <v>-30.607861706187304</v>
      </c>
      <c r="N7" s="4">
        <v>-29.898945809119923</v>
      </c>
      <c r="O7" s="3">
        <f t="shared" si="0"/>
        <v>-0.73076500020785584</v>
      </c>
    </row>
    <row r="8" spans="1:15" x14ac:dyDescent="0.25">
      <c r="A8" s="9" t="s">
        <v>22</v>
      </c>
      <c r="B8" t="s">
        <v>14</v>
      </c>
      <c r="C8" t="s">
        <v>23</v>
      </c>
      <c r="D8" t="s">
        <v>24</v>
      </c>
      <c r="E8" t="s">
        <v>25</v>
      </c>
      <c r="F8" t="s">
        <v>26</v>
      </c>
      <c r="G8" t="s">
        <v>6</v>
      </c>
      <c r="H8" t="s">
        <v>7</v>
      </c>
      <c r="I8" s="2">
        <v>41.378516666666698</v>
      </c>
      <c r="J8" s="2">
        <v>-72.109044444444507</v>
      </c>
      <c r="K8" s="4">
        <v>9.8000000000000007</v>
      </c>
      <c r="L8" s="5">
        <v>1230</v>
      </c>
      <c r="M8" s="4">
        <v>-32.990212000000007</v>
      </c>
      <c r="N8" s="4">
        <v>-33.315327200000006</v>
      </c>
      <c r="O8" s="3">
        <f t="shared" si="0"/>
        <v>0.33631980432491382</v>
      </c>
    </row>
    <row r="9" spans="1:15" x14ac:dyDescent="0.25">
      <c r="A9" s="9" t="s">
        <v>27</v>
      </c>
      <c r="B9" t="s">
        <v>20</v>
      </c>
      <c r="C9" t="s">
        <v>15</v>
      </c>
      <c r="D9" t="s">
        <v>16</v>
      </c>
      <c r="E9" t="s">
        <v>17</v>
      </c>
      <c r="F9" t="s">
        <v>5</v>
      </c>
      <c r="G9" t="s">
        <v>6</v>
      </c>
      <c r="H9" t="s">
        <v>28</v>
      </c>
      <c r="I9" s="2">
        <v>41.554133333333297</v>
      </c>
      <c r="J9" s="2">
        <v>-72.654191666666705</v>
      </c>
      <c r="K9" s="4">
        <v>10</v>
      </c>
      <c r="L9" s="5">
        <v>1200</v>
      </c>
      <c r="M9" s="4">
        <v>-28.456806464069871</v>
      </c>
      <c r="N9" s="4">
        <v>-28.559308316912993</v>
      </c>
      <c r="O9" s="3">
        <f t="shared" si="0"/>
        <v>0.10551529673463733</v>
      </c>
    </row>
    <row r="10" spans="1:15" x14ac:dyDescent="0.25">
      <c r="A10" s="9" t="s">
        <v>29</v>
      </c>
      <c r="B10" t="s">
        <v>30</v>
      </c>
      <c r="C10" t="s">
        <v>31</v>
      </c>
      <c r="D10" t="s">
        <v>32</v>
      </c>
      <c r="E10" t="s">
        <v>33</v>
      </c>
      <c r="F10" t="s">
        <v>26</v>
      </c>
      <c r="G10" t="s">
        <v>6</v>
      </c>
      <c r="H10" t="s">
        <v>34</v>
      </c>
      <c r="I10" s="2">
        <v>41.477499999999999</v>
      </c>
      <c r="J10" s="2">
        <v>-72.736944444444404</v>
      </c>
      <c r="K10" s="4">
        <v>9.6999999999999993</v>
      </c>
      <c r="L10" s="5">
        <v>1238</v>
      </c>
      <c r="M10" s="4">
        <v>-28.43126728106753</v>
      </c>
      <c r="N10" s="4">
        <v>-27.455589424003897</v>
      </c>
      <c r="O10" s="3">
        <f t="shared" si="0"/>
        <v>-1.0032219058108138</v>
      </c>
    </row>
    <row r="11" spans="1:15" x14ac:dyDescent="0.25">
      <c r="A11" s="9" t="s">
        <v>35</v>
      </c>
      <c r="B11" t="s">
        <v>14</v>
      </c>
      <c r="C11" t="s">
        <v>36</v>
      </c>
      <c r="D11" t="s">
        <v>37</v>
      </c>
      <c r="E11" t="s">
        <v>17</v>
      </c>
      <c r="F11" t="s">
        <v>5</v>
      </c>
      <c r="G11" t="s">
        <v>38</v>
      </c>
      <c r="H11" t="s">
        <v>39</v>
      </c>
      <c r="I11" s="2">
        <v>29.6</v>
      </c>
      <c r="J11" s="2">
        <v>-82.7</v>
      </c>
      <c r="K11" s="4">
        <v>20.490909090909092</v>
      </c>
      <c r="L11" s="5">
        <v>1315</v>
      </c>
      <c r="M11" s="4">
        <v>-28.143622330971855</v>
      </c>
      <c r="N11" s="4">
        <v>-28.319580420451857</v>
      </c>
      <c r="O11" s="3">
        <f t="shared" si="0"/>
        <v>0.18108637977509723</v>
      </c>
    </row>
    <row r="12" spans="1:15" x14ac:dyDescent="0.25">
      <c r="A12" s="9" t="s">
        <v>40</v>
      </c>
      <c r="B12" t="s">
        <v>14</v>
      </c>
      <c r="C12" t="s">
        <v>41</v>
      </c>
      <c r="D12" t="s">
        <v>42</v>
      </c>
      <c r="E12" t="s">
        <v>17</v>
      </c>
      <c r="F12" t="s">
        <v>26</v>
      </c>
      <c r="G12" t="s">
        <v>6</v>
      </c>
      <c r="H12" t="s">
        <v>34</v>
      </c>
      <c r="I12" s="2">
        <v>41.477499999999999</v>
      </c>
      <c r="J12" s="2">
        <v>-72.736944444444404</v>
      </c>
      <c r="K12" s="4">
        <v>9.6999999999999993</v>
      </c>
      <c r="L12" s="5">
        <v>1238</v>
      </c>
      <c r="M12" s="4">
        <v>-28.1</v>
      </c>
      <c r="N12" s="4">
        <v>-29.9</v>
      </c>
      <c r="O12" s="3">
        <f t="shared" si="0"/>
        <v>1.8554788166167402</v>
      </c>
    </row>
    <row r="13" spans="1:15" x14ac:dyDescent="0.25">
      <c r="A13" s="9" t="s">
        <v>43</v>
      </c>
      <c r="B13" t="s">
        <v>44</v>
      </c>
      <c r="C13" t="s">
        <v>41</v>
      </c>
      <c r="D13" t="s">
        <v>42</v>
      </c>
      <c r="E13" t="s">
        <v>17</v>
      </c>
      <c r="F13" t="s">
        <v>26</v>
      </c>
      <c r="G13" t="s">
        <v>6</v>
      </c>
      <c r="H13" t="s">
        <v>34</v>
      </c>
      <c r="I13" s="2">
        <v>41.477499999999999</v>
      </c>
      <c r="J13" s="2">
        <v>-72.736944444444404</v>
      </c>
      <c r="K13" s="4">
        <v>9.6999999999999993</v>
      </c>
      <c r="L13" s="5">
        <v>1238</v>
      </c>
      <c r="M13" s="4">
        <v>-30.226075604679796</v>
      </c>
      <c r="N13" s="4">
        <v>-30.944729307414281</v>
      </c>
      <c r="O13" s="3">
        <f t="shared" si="0"/>
        <v>0.741602387881235</v>
      </c>
    </row>
    <row r="14" spans="1:15" x14ac:dyDescent="0.25">
      <c r="A14" s="9" t="s">
        <v>45</v>
      </c>
      <c r="B14" t="s">
        <v>46</v>
      </c>
      <c r="C14" t="s">
        <v>47</v>
      </c>
      <c r="D14" t="s">
        <v>48</v>
      </c>
      <c r="E14" t="s">
        <v>17</v>
      </c>
      <c r="F14" t="s">
        <v>26</v>
      </c>
      <c r="G14" t="s">
        <v>6</v>
      </c>
      <c r="H14" t="s">
        <v>34</v>
      </c>
      <c r="I14" s="2">
        <v>41.477499999999999</v>
      </c>
      <c r="J14" s="2">
        <v>-72.736944444444404</v>
      </c>
      <c r="K14" s="4">
        <v>9.6999999999999993</v>
      </c>
      <c r="L14" s="5">
        <v>1238</v>
      </c>
      <c r="M14" s="4">
        <v>-31.356410300445237</v>
      </c>
      <c r="N14" s="4">
        <v>-30.982158584650183</v>
      </c>
      <c r="O14" s="3">
        <f t="shared" si="0"/>
        <v>-0.38621756979040356</v>
      </c>
    </row>
    <row r="15" spans="1:15" x14ac:dyDescent="0.25">
      <c r="A15" s="9" t="s">
        <v>49</v>
      </c>
      <c r="B15" t="s">
        <v>14</v>
      </c>
      <c r="C15" t="s">
        <v>41</v>
      </c>
      <c r="D15" t="s">
        <v>42</v>
      </c>
      <c r="E15" t="s">
        <v>17</v>
      </c>
      <c r="F15" t="s">
        <v>26</v>
      </c>
      <c r="G15" t="s">
        <v>6</v>
      </c>
      <c r="H15" t="s">
        <v>34</v>
      </c>
      <c r="I15" s="2">
        <v>41.477499999999999</v>
      </c>
      <c r="J15" s="2">
        <v>-72.736944444444404</v>
      </c>
      <c r="K15" s="4">
        <v>9.6999999999999993</v>
      </c>
      <c r="L15" s="5">
        <v>1238</v>
      </c>
      <c r="M15" s="4">
        <v>-30.1666723902845</v>
      </c>
      <c r="N15" s="4">
        <v>-29.642571338333155</v>
      </c>
      <c r="O15" s="3">
        <f t="shared" si="0"/>
        <v>-0.54011134090470314</v>
      </c>
    </row>
    <row r="16" spans="1:15" x14ac:dyDescent="0.25">
      <c r="A16" s="9" t="s">
        <v>50</v>
      </c>
      <c r="B16" t="s">
        <v>51</v>
      </c>
      <c r="C16" t="s">
        <v>52</v>
      </c>
      <c r="D16" t="s">
        <v>3</v>
      </c>
      <c r="E16" t="s">
        <v>4</v>
      </c>
      <c r="F16" t="s">
        <v>5</v>
      </c>
      <c r="G16" t="s">
        <v>6</v>
      </c>
      <c r="H16" t="s">
        <v>53</v>
      </c>
      <c r="I16" s="2">
        <v>41.378516666666698</v>
      </c>
      <c r="J16" s="2">
        <v>-72.109044444444507</v>
      </c>
      <c r="K16" s="4"/>
      <c r="L16" s="5"/>
      <c r="M16" s="4">
        <v>-23.018303200000002</v>
      </c>
      <c r="N16" s="4">
        <v>-23.271626400000002</v>
      </c>
      <c r="O16" s="3">
        <f t="shared" si="0"/>
        <v>0.25935890350603508</v>
      </c>
    </row>
    <row r="17" spans="1:15" x14ac:dyDescent="0.25">
      <c r="A17" s="9" t="s">
        <v>54</v>
      </c>
      <c r="B17" t="s">
        <v>55</v>
      </c>
      <c r="C17" t="s">
        <v>47</v>
      </c>
      <c r="D17" t="s">
        <v>48</v>
      </c>
      <c r="E17" t="s">
        <v>17</v>
      </c>
      <c r="F17" t="s">
        <v>26</v>
      </c>
      <c r="G17" t="s">
        <v>6</v>
      </c>
      <c r="H17" t="s">
        <v>34</v>
      </c>
      <c r="I17" s="2">
        <v>41.477499999999999</v>
      </c>
      <c r="J17" s="2">
        <v>-72.736944444444404</v>
      </c>
      <c r="K17" s="4">
        <v>9.6999999999999993</v>
      </c>
      <c r="L17" s="5">
        <v>1238</v>
      </c>
      <c r="M17" s="4">
        <v>-29.78641733537015</v>
      </c>
      <c r="N17" s="4">
        <v>-30.684183235702594</v>
      </c>
      <c r="O17" s="3">
        <f t="shared" si="0"/>
        <v>0.92618513471620645</v>
      </c>
    </row>
    <row r="18" spans="1:15" x14ac:dyDescent="0.25">
      <c r="A18" s="9" t="s">
        <v>56</v>
      </c>
      <c r="B18" t="s">
        <v>57</v>
      </c>
      <c r="C18" t="s">
        <v>58</v>
      </c>
      <c r="D18" t="s">
        <v>59</v>
      </c>
      <c r="E18" t="s">
        <v>17</v>
      </c>
      <c r="F18" t="s">
        <v>5</v>
      </c>
      <c r="G18" t="s">
        <v>38</v>
      </c>
      <c r="H18" t="s">
        <v>60</v>
      </c>
      <c r="I18" s="2">
        <v>26.17</v>
      </c>
      <c r="J18" s="2">
        <v>-81.349999999999994</v>
      </c>
      <c r="K18" s="4">
        <v>23.204545454545453</v>
      </c>
      <c r="L18" s="5">
        <v>1342</v>
      </c>
      <c r="M18" s="4">
        <v>-34.5</v>
      </c>
      <c r="N18" s="4">
        <v>-33.9</v>
      </c>
      <c r="O18" s="3">
        <f t="shared" si="0"/>
        <v>-0.621053721146958</v>
      </c>
    </row>
    <row r="19" spans="1:15" x14ac:dyDescent="0.25">
      <c r="A19" s="9" t="s">
        <v>61</v>
      </c>
      <c r="B19" t="s">
        <v>14</v>
      </c>
      <c r="C19" t="s">
        <v>47</v>
      </c>
      <c r="D19" t="s">
        <v>48</v>
      </c>
      <c r="E19" t="s">
        <v>17</v>
      </c>
      <c r="F19" t="s">
        <v>26</v>
      </c>
      <c r="G19" t="s">
        <v>6</v>
      </c>
      <c r="H19" t="s">
        <v>34</v>
      </c>
      <c r="I19" s="2">
        <v>41.477499999999999</v>
      </c>
      <c r="J19" s="2">
        <v>-72.736944444444404</v>
      </c>
      <c r="K19" s="4">
        <v>9.6999999999999993</v>
      </c>
      <c r="L19" s="5">
        <v>1238</v>
      </c>
      <c r="M19" s="4">
        <v>-28.830518402822495</v>
      </c>
      <c r="N19" s="4">
        <v>-30.601059533285618</v>
      </c>
      <c r="O19" s="3">
        <f t="shared" si="0"/>
        <v>1.8264318811929137</v>
      </c>
    </row>
    <row r="20" spans="1:15" x14ac:dyDescent="0.25">
      <c r="A20" s="9" t="s">
        <v>62</v>
      </c>
      <c r="B20" t="s">
        <v>14</v>
      </c>
      <c r="C20" t="s">
        <v>63</v>
      </c>
      <c r="D20" t="s">
        <v>64</v>
      </c>
      <c r="E20" t="s">
        <v>17</v>
      </c>
      <c r="F20" t="s">
        <v>5</v>
      </c>
      <c r="G20" t="s">
        <v>6</v>
      </c>
      <c r="H20" t="s">
        <v>65</v>
      </c>
      <c r="I20" s="2">
        <v>41.52</v>
      </c>
      <c r="J20" s="2">
        <v>-72.55</v>
      </c>
      <c r="K20" s="4">
        <v>9.7818181818181813</v>
      </c>
      <c r="L20" s="5">
        <v>1235</v>
      </c>
      <c r="M20" s="4">
        <v>-29.637528757703059</v>
      </c>
      <c r="N20" s="4">
        <v>-30.531043136056216</v>
      </c>
      <c r="O20" s="3">
        <f t="shared" si="0"/>
        <v>0.9216534186340386</v>
      </c>
    </row>
    <row r="21" spans="1:15" x14ac:dyDescent="0.25">
      <c r="A21" s="9" t="s">
        <v>66</v>
      </c>
      <c r="B21" t="s">
        <v>20</v>
      </c>
      <c r="C21" t="s">
        <v>63</v>
      </c>
      <c r="D21" t="s">
        <v>64</v>
      </c>
      <c r="E21" t="s">
        <v>17</v>
      </c>
      <c r="F21" t="s">
        <v>5</v>
      </c>
      <c r="G21" t="s">
        <v>6</v>
      </c>
      <c r="H21" t="s">
        <v>28</v>
      </c>
      <c r="I21" s="2">
        <v>41.554133333333297</v>
      </c>
      <c r="J21" s="2">
        <v>-72.654191666666705</v>
      </c>
      <c r="K21" s="4">
        <v>10</v>
      </c>
      <c r="L21" s="5">
        <v>1200</v>
      </c>
      <c r="M21" s="4">
        <v>-29.743162399999999</v>
      </c>
      <c r="N21" s="4">
        <v>-29.938026400000002</v>
      </c>
      <c r="O21" s="3">
        <f t="shared" si="0"/>
        <v>0.20087788749911795</v>
      </c>
    </row>
    <row r="22" spans="1:15" x14ac:dyDescent="0.25">
      <c r="A22" s="9" t="s">
        <v>67</v>
      </c>
      <c r="B22" t="s">
        <v>68</v>
      </c>
      <c r="C22" t="s">
        <v>69</v>
      </c>
      <c r="D22" t="s">
        <v>70</v>
      </c>
      <c r="E22" t="s">
        <v>17</v>
      </c>
      <c r="F22" t="s">
        <v>5</v>
      </c>
      <c r="G22" t="s">
        <v>71</v>
      </c>
      <c r="H22" t="s">
        <v>72</v>
      </c>
      <c r="I22" s="2">
        <v>17.969999965582101</v>
      </c>
      <c r="J22" s="2">
        <v>-66.870838293587894</v>
      </c>
      <c r="K22" s="4">
        <v>25.154545454545453</v>
      </c>
      <c r="L22" s="5">
        <v>126.8</v>
      </c>
      <c r="M22" s="4">
        <v>-28.153352156750639</v>
      </c>
      <c r="N22" s="4">
        <v>-26.903518996281779</v>
      </c>
      <c r="O22" s="3">
        <f t="shared" si="0"/>
        <v>-1.2843877096130329</v>
      </c>
    </row>
    <row r="23" spans="1:15" x14ac:dyDescent="0.25">
      <c r="A23" s="9" t="s">
        <v>73</v>
      </c>
      <c r="B23" t="s">
        <v>68</v>
      </c>
      <c r="C23" t="s">
        <v>69</v>
      </c>
      <c r="D23" t="s">
        <v>70</v>
      </c>
      <c r="E23" t="s">
        <v>17</v>
      </c>
      <c r="F23" t="s">
        <v>5</v>
      </c>
      <c r="G23" t="s">
        <v>71</v>
      </c>
      <c r="H23" t="s">
        <v>74</v>
      </c>
      <c r="I23" s="2">
        <v>17.945833333300001</v>
      </c>
      <c r="J23" s="2">
        <v>-67.188888000000006</v>
      </c>
      <c r="K23" s="4">
        <v>25.940909090909088</v>
      </c>
      <c r="L23" s="5">
        <v>100.79999999999998</v>
      </c>
      <c r="M23" s="4">
        <v>-27.799365925358508</v>
      </c>
      <c r="N23" s="4">
        <v>-25.395809242771563</v>
      </c>
      <c r="O23" s="3">
        <f t="shared" si="0"/>
        <v>-2.4661875101517072</v>
      </c>
    </row>
    <row r="24" spans="1:15" x14ac:dyDescent="0.25">
      <c r="A24" s="9" t="s">
        <v>75</v>
      </c>
      <c r="B24" t="s">
        <v>76</v>
      </c>
      <c r="C24" t="s">
        <v>77</v>
      </c>
      <c r="D24" t="s">
        <v>64</v>
      </c>
      <c r="E24" t="s">
        <v>17</v>
      </c>
      <c r="F24" t="s">
        <v>5</v>
      </c>
      <c r="G24" t="s">
        <v>6</v>
      </c>
      <c r="H24" t="s">
        <v>65</v>
      </c>
      <c r="I24" s="2">
        <v>41.52</v>
      </c>
      <c r="J24" s="2">
        <v>-72.599999999999994</v>
      </c>
      <c r="K24" s="4">
        <v>9.7818181818181813</v>
      </c>
      <c r="L24" s="5">
        <v>1235</v>
      </c>
      <c r="M24" s="4">
        <v>-27.719144758914425</v>
      </c>
      <c r="N24" s="4">
        <v>-28.214107355602827</v>
      </c>
      <c r="O24" s="3">
        <f t="shared" si="0"/>
        <v>0.50933297183552995</v>
      </c>
    </row>
    <row r="25" spans="1:15" x14ac:dyDescent="0.25">
      <c r="A25" s="9" t="s">
        <v>78</v>
      </c>
      <c r="B25" t="s">
        <v>79</v>
      </c>
      <c r="C25" t="s">
        <v>77</v>
      </c>
      <c r="D25" t="s">
        <v>64</v>
      </c>
      <c r="E25" t="s">
        <v>17</v>
      </c>
      <c r="F25" t="s">
        <v>5</v>
      </c>
      <c r="G25" t="s">
        <v>6</v>
      </c>
      <c r="H25" t="s">
        <v>65</v>
      </c>
      <c r="I25" s="2">
        <v>41.52</v>
      </c>
      <c r="J25" s="2">
        <v>-72.59</v>
      </c>
      <c r="K25" s="4">
        <v>9.7818181818181813</v>
      </c>
      <c r="L25" s="5">
        <v>1235</v>
      </c>
      <c r="M25" s="4">
        <v>-27.40734849806304</v>
      </c>
      <c r="N25" s="4">
        <v>-28.848462938069169</v>
      </c>
      <c r="O25" s="3">
        <f t="shared" si="0"/>
        <v>1.4839233477053071</v>
      </c>
    </row>
    <row r="26" spans="1:15" x14ac:dyDescent="0.25">
      <c r="A26" s="9" t="s">
        <v>482</v>
      </c>
      <c r="B26" t="s">
        <v>80</v>
      </c>
      <c r="C26" t="s">
        <v>81</v>
      </c>
      <c r="D26" t="s">
        <v>64</v>
      </c>
      <c r="E26" t="s">
        <v>17</v>
      </c>
      <c r="F26" t="s">
        <v>5</v>
      </c>
      <c r="G26" t="s">
        <v>6</v>
      </c>
      <c r="H26" t="s">
        <v>28</v>
      </c>
      <c r="I26" s="2">
        <v>41.554133333333297</v>
      </c>
      <c r="J26" s="2">
        <v>-72.654191666666705</v>
      </c>
      <c r="K26" s="4">
        <v>10</v>
      </c>
      <c r="L26" s="5">
        <v>1200</v>
      </c>
      <c r="M26" s="4">
        <v>-30.44221840826637</v>
      </c>
      <c r="N26" s="4">
        <v>-28.782609645100354</v>
      </c>
      <c r="O26" s="3">
        <f t="shared" si="0"/>
        <v>-1.7087922638613362</v>
      </c>
    </row>
    <row r="27" spans="1:15" x14ac:dyDescent="0.25">
      <c r="A27" s="9" t="s">
        <v>82</v>
      </c>
      <c r="B27" t="s">
        <v>83</v>
      </c>
      <c r="C27" t="s">
        <v>84</v>
      </c>
      <c r="D27" t="s">
        <v>85</v>
      </c>
      <c r="E27" t="s">
        <v>17</v>
      </c>
      <c r="F27" t="s">
        <v>5</v>
      </c>
      <c r="G27" t="s">
        <v>6</v>
      </c>
      <c r="H27" t="s">
        <v>86</v>
      </c>
      <c r="I27" s="2">
        <v>18.3318388888889</v>
      </c>
      <c r="J27" s="2">
        <v>-65.777641666666696</v>
      </c>
      <c r="K27" s="4">
        <v>21.7</v>
      </c>
      <c r="L27" s="5">
        <v>3241</v>
      </c>
      <c r="M27" s="4">
        <v>-30.678036970746568</v>
      </c>
      <c r="N27" s="4">
        <v>-30.832968072145626</v>
      </c>
      <c r="O27" s="3">
        <f>((M27+1000)/(N27+1000)-1)*1000</f>
        <v>0.15986006157353572</v>
      </c>
    </row>
    <row r="28" spans="1:15" x14ac:dyDescent="0.25">
      <c r="A28" s="9" t="s">
        <v>87</v>
      </c>
      <c r="B28" t="s">
        <v>88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89</v>
      </c>
      <c r="I28" s="2">
        <v>41.378516666666698</v>
      </c>
      <c r="J28" s="2">
        <v>-72.109044444444507</v>
      </c>
      <c r="K28" s="4">
        <v>9.8000000000000007</v>
      </c>
      <c r="L28" s="5">
        <v>1230</v>
      </c>
      <c r="M28" s="4">
        <v>-28.301168800000003</v>
      </c>
      <c r="N28" s="4">
        <v>-28.537056800000002</v>
      </c>
      <c r="O28" s="3">
        <f t="shared" si="0"/>
        <v>0.24281729081998549</v>
      </c>
    </row>
    <row r="29" spans="1:15" x14ac:dyDescent="0.25">
      <c r="A29" s="9" t="s">
        <v>90</v>
      </c>
      <c r="B29" t="s">
        <v>91</v>
      </c>
      <c r="C29" t="s">
        <v>2</v>
      </c>
      <c r="D29" t="s">
        <v>3</v>
      </c>
      <c r="E29" t="s">
        <v>4</v>
      </c>
      <c r="F29" t="s">
        <v>5</v>
      </c>
      <c r="G29" t="s">
        <v>6</v>
      </c>
      <c r="H29" t="s">
        <v>89</v>
      </c>
      <c r="I29" s="2">
        <v>41.378516666666698</v>
      </c>
      <c r="J29" s="2">
        <v>-72.109044444444507</v>
      </c>
      <c r="K29" s="4">
        <v>9.8000000000000007</v>
      </c>
      <c r="L29" s="5">
        <v>1230</v>
      </c>
      <c r="M29" s="4">
        <v>-30.263141600000001</v>
      </c>
      <c r="N29" s="4">
        <v>-30.222117600000004</v>
      </c>
      <c r="O29" s="3">
        <f t="shared" si="0"/>
        <v>-4.2302470230071165E-2</v>
      </c>
    </row>
    <row r="30" spans="1:15" x14ac:dyDescent="0.25">
      <c r="A30" s="9" t="s">
        <v>92</v>
      </c>
      <c r="B30" t="s">
        <v>11</v>
      </c>
      <c r="C30" t="s">
        <v>93</v>
      </c>
      <c r="D30" t="s">
        <v>94</v>
      </c>
      <c r="E30" t="s">
        <v>17</v>
      </c>
      <c r="F30" t="s">
        <v>5</v>
      </c>
      <c r="G30" t="s">
        <v>6</v>
      </c>
      <c r="H30" t="s">
        <v>28</v>
      </c>
      <c r="I30" s="2">
        <v>41.554133333333297</v>
      </c>
      <c r="J30" s="2">
        <v>-72.654191666666705</v>
      </c>
      <c r="K30" s="4">
        <v>10</v>
      </c>
      <c r="L30" s="5">
        <v>1200</v>
      </c>
      <c r="M30" s="4">
        <v>-30.402045721721073</v>
      </c>
      <c r="N30" s="4">
        <v>-29.334377967451012</v>
      </c>
      <c r="O30" s="3">
        <f t="shared" si="0"/>
        <v>-1.0999336229033929</v>
      </c>
    </row>
    <row r="31" spans="1:15" x14ac:dyDescent="0.25">
      <c r="A31" s="9" t="s">
        <v>95</v>
      </c>
      <c r="B31" t="s">
        <v>96</v>
      </c>
      <c r="C31" t="s">
        <v>97</v>
      </c>
      <c r="D31" t="s">
        <v>98</v>
      </c>
      <c r="E31" t="s">
        <v>17</v>
      </c>
      <c r="F31" t="s">
        <v>5</v>
      </c>
      <c r="G31" t="s">
        <v>71</v>
      </c>
      <c r="H31" t="s">
        <v>99</v>
      </c>
      <c r="I31" s="2">
        <v>18.153997773778901</v>
      </c>
      <c r="J31" s="2">
        <v>-66.8048741596415</v>
      </c>
      <c r="K31" s="4">
        <v>19.372727272727271</v>
      </c>
      <c r="L31" s="5">
        <v>270.7</v>
      </c>
      <c r="M31" s="4">
        <v>-31.80890518858001</v>
      </c>
      <c r="N31" s="4">
        <v>-31.862237438078548</v>
      </c>
      <c r="O31" s="3">
        <f t="shared" si="0"/>
        <v>5.5087459203573275E-2</v>
      </c>
    </row>
    <row r="32" spans="1:15" x14ac:dyDescent="0.25">
      <c r="A32" s="9" t="s">
        <v>100</v>
      </c>
      <c r="B32" t="s">
        <v>101</v>
      </c>
      <c r="C32" t="s">
        <v>102</v>
      </c>
      <c r="D32" t="s">
        <v>3</v>
      </c>
      <c r="E32" t="s">
        <v>4</v>
      </c>
      <c r="F32" t="s">
        <v>5</v>
      </c>
      <c r="G32" t="s">
        <v>6</v>
      </c>
      <c r="H32" t="s">
        <v>103</v>
      </c>
      <c r="I32" s="2">
        <v>41.554133333333297</v>
      </c>
      <c r="J32" s="2">
        <v>-72.654191666666705</v>
      </c>
      <c r="K32" s="4">
        <v>10</v>
      </c>
      <c r="L32" s="5">
        <v>1200</v>
      </c>
      <c r="M32" s="4">
        <v>-28.169892000000001</v>
      </c>
      <c r="N32" s="4">
        <v>-28.026308</v>
      </c>
      <c r="O32" s="3">
        <f t="shared" si="0"/>
        <v>-0.14772416288821866</v>
      </c>
    </row>
    <row r="33" spans="1:15" x14ac:dyDescent="0.25">
      <c r="A33" s="9" t="s">
        <v>104</v>
      </c>
      <c r="B33" t="s">
        <v>105</v>
      </c>
      <c r="C33" t="s">
        <v>102</v>
      </c>
      <c r="D33" t="s">
        <v>3</v>
      </c>
      <c r="E33" t="s">
        <v>4</v>
      </c>
      <c r="F33" t="s">
        <v>5</v>
      </c>
      <c r="G33" t="s">
        <v>6</v>
      </c>
      <c r="H33" t="s">
        <v>106</v>
      </c>
      <c r="I33" s="2">
        <v>41.651449999999997</v>
      </c>
      <c r="J33" s="2">
        <v>-72.656727777777803</v>
      </c>
      <c r="K33" s="4">
        <v>9.6999999999999993</v>
      </c>
      <c r="L33" s="5">
        <v>1192</v>
      </c>
      <c r="M33" s="4">
        <v>-27.549403999999999</v>
      </c>
      <c r="N33" s="4">
        <v>-26.918660000000003</v>
      </c>
      <c r="O33" s="3">
        <f t="shared" si="0"/>
        <v>-0.64819247278946612</v>
      </c>
    </row>
    <row r="34" spans="1:15" x14ac:dyDescent="0.25">
      <c r="A34" s="9" t="s">
        <v>107</v>
      </c>
      <c r="B34" t="s">
        <v>108</v>
      </c>
      <c r="C34" t="s">
        <v>102</v>
      </c>
      <c r="D34" t="s">
        <v>3</v>
      </c>
      <c r="E34" t="s">
        <v>4</v>
      </c>
      <c r="F34" t="s">
        <v>5</v>
      </c>
      <c r="G34" t="s">
        <v>6</v>
      </c>
      <c r="H34" t="s">
        <v>106</v>
      </c>
      <c r="I34" s="2">
        <v>41.651449999999997</v>
      </c>
      <c r="J34" s="2">
        <v>-72.656727777777803</v>
      </c>
      <c r="K34" s="4">
        <v>9.6999999999999993</v>
      </c>
      <c r="L34" s="5">
        <v>1192</v>
      </c>
      <c r="M34" s="4">
        <v>-28.874479200000003</v>
      </c>
      <c r="N34" s="4">
        <v>-28.520647199999999</v>
      </c>
      <c r="O34" s="3">
        <f t="shared" si="0"/>
        <v>-0.36421978396161681</v>
      </c>
    </row>
    <row r="35" spans="1:15" x14ac:dyDescent="0.25">
      <c r="A35" s="9" t="s">
        <v>109</v>
      </c>
      <c r="B35" t="s">
        <v>108</v>
      </c>
      <c r="C35" t="s">
        <v>102</v>
      </c>
      <c r="D35" t="s">
        <v>3</v>
      </c>
      <c r="E35" t="s">
        <v>4</v>
      </c>
      <c r="F35" t="s">
        <v>5</v>
      </c>
      <c r="G35" t="s">
        <v>6</v>
      </c>
      <c r="H35" t="s">
        <v>106</v>
      </c>
      <c r="I35" s="2">
        <v>41.651449999999997</v>
      </c>
      <c r="J35" s="2">
        <v>-72.656727777777803</v>
      </c>
      <c r="K35" s="4">
        <v>9.6999999999999993</v>
      </c>
      <c r="L35" s="5">
        <v>1192</v>
      </c>
      <c r="M35" s="4">
        <v>-27.416076</v>
      </c>
      <c r="N35" s="4">
        <v>-27.5217128</v>
      </c>
      <c r="O35" s="3">
        <f t="shared" si="0"/>
        <v>0.10862638414699255</v>
      </c>
    </row>
    <row r="36" spans="1:15" x14ac:dyDescent="0.25">
      <c r="A36" s="9" t="s">
        <v>110</v>
      </c>
      <c r="B36" t="s">
        <v>111</v>
      </c>
      <c r="C36" t="s">
        <v>112</v>
      </c>
      <c r="D36" t="s">
        <v>113</v>
      </c>
      <c r="E36" t="s">
        <v>17</v>
      </c>
      <c r="F36" t="s">
        <v>5</v>
      </c>
      <c r="G36" t="s">
        <v>71</v>
      </c>
      <c r="H36" t="s">
        <v>114</v>
      </c>
      <c r="I36" s="2">
        <v>30.3265201459396</v>
      </c>
      <c r="J36" s="2">
        <v>130.59466143555099</v>
      </c>
      <c r="K36" s="4">
        <v>18.531818181818181</v>
      </c>
      <c r="L36" s="5">
        <v>341.60000000000008</v>
      </c>
      <c r="M36" s="4">
        <v>-35.539820929182902</v>
      </c>
      <c r="N36" s="4">
        <v>-33.468366962312786</v>
      </c>
      <c r="O36" s="3">
        <f>((M36+1000)/(N36+1000)-1)*1000</f>
        <v>-2.1431827951247095</v>
      </c>
    </row>
    <row r="37" spans="1:15" x14ac:dyDescent="0.25">
      <c r="A37" s="9" t="s">
        <v>115</v>
      </c>
      <c r="B37" t="s">
        <v>116</v>
      </c>
      <c r="C37" t="s">
        <v>117</v>
      </c>
      <c r="D37" t="s">
        <v>118</v>
      </c>
      <c r="E37" t="s">
        <v>17</v>
      </c>
      <c r="F37" t="s">
        <v>5</v>
      </c>
      <c r="G37" t="s">
        <v>71</v>
      </c>
      <c r="H37" t="s">
        <v>114</v>
      </c>
      <c r="I37" s="2">
        <v>30.3265201459396</v>
      </c>
      <c r="J37" s="2">
        <v>130.59466143555099</v>
      </c>
      <c r="K37" s="4">
        <v>18.531818181818181</v>
      </c>
      <c r="L37" s="5">
        <v>341.60000000000008</v>
      </c>
      <c r="M37" s="4">
        <v>-30.61767528857845</v>
      </c>
      <c r="N37" s="4">
        <v>-30.641448427296957</v>
      </c>
      <c r="O37" s="3">
        <f t="shared" si="0"/>
        <v>2.4524608237097567E-2</v>
      </c>
    </row>
    <row r="38" spans="1:15" x14ac:dyDescent="0.25">
      <c r="A38" s="9" t="s">
        <v>119</v>
      </c>
      <c r="B38" t="s">
        <v>120</v>
      </c>
      <c r="C38" t="s">
        <v>36</v>
      </c>
      <c r="D38" t="s">
        <v>37</v>
      </c>
      <c r="E38" t="s">
        <v>17</v>
      </c>
      <c r="F38" t="s">
        <v>5</v>
      </c>
      <c r="G38" t="s">
        <v>6</v>
      </c>
      <c r="H38" t="s">
        <v>28</v>
      </c>
      <c r="I38" s="2">
        <v>41.554133333333297</v>
      </c>
      <c r="J38" s="2">
        <v>-72.654191666666705</v>
      </c>
      <c r="K38" s="4">
        <v>10</v>
      </c>
      <c r="L38" s="5">
        <v>1200</v>
      </c>
      <c r="M38" s="4">
        <v>-31.222077600000002</v>
      </c>
      <c r="N38" s="4">
        <v>-31.654880800000004</v>
      </c>
      <c r="O38" s="3">
        <f t="shared" si="0"/>
        <v>0.4469513930709379</v>
      </c>
    </row>
    <row r="39" spans="1:15" x14ac:dyDescent="0.25">
      <c r="A39" s="9" t="s">
        <v>121</v>
      </c>
      <c r="B39" t="s">
        <v>14</v>
      </c>
      <c r="C39" t="s">
        <v>122</v>
      </c>
      <c r="D39" t="s">
        <v>123</v>
      </c>
      <c r="E39" t="s">
        <v>17</v>
      </c>
      <c r="F39" t="s">
        <v>5</v>
      </c>
      <c r="G39" t="s">
        <v>38</v>
      </c>
      <c r="H39" t="s">
        <v>124</v>
      </c>
      <c r="I39" s="2">
        <v>38.520000000000003</v>
      </c>
      <c r="J39" s="2">
        <v>-76.33</v>
      </c>
      <c r="K39" s="4">
        <v>13.740909090909092</v>
      </c>
      <c r="L39" s="5">
        <v>1086</v>
      </c>
      <c r="M39" s="4">
        <v>-29.730095960679861</v>
      </c>
      <c r="N39" s="4">
        <v>-27.996559657143422</v>
      </c>
      <c r="O39" s="3">
        <f t="shared" si="0"/>
        <v>-1.7834672508205696</v>
      </c>
    </row>
    <row r="40" spans="1:15" x14ac:dyDescent="0.25">
      <c r="A40" s="9" t="s">
        <v>125</v>
      </c>
      <c r="B40" t="s">
        <v>126</v>
      </c>
      <c r="C40" t="s">
        <v>102</v>
      </c>
      <c r="D40" t="s">
        <v>3</v>
      </c>
      <c r="E40" t="s">
        <v>4</v>
      </c>
      <c r="F40" t="s">
        <v>5</v>
      </c>
      <c r="G40" t="s">
        <v>6</v>
      </c>
      <c r="H40" t="s">
        <v>127</v>
      </c>
      <c r="I40" s="2">
        <v>41.554133333333297</v>
      </c>
      <c r="J40" s="2">
        <v>-72.654191666666705</v>
      </c>
      <c r="K40" s="4">
        <v>10</v>
      </c>
      <c r="L40" s="5">
        <v>1200</v>
      </c>
      <c r="M40" s="4">
        <v>-27.669399200000001</v>
      </c>
      <c r="N40" s="4">
        <v>-27.426331999999999</v>
      </c>
      <c r="O40" s="3">
        <f t="shared" si="0"/>
        <v>-0.24992163369985665</v>
      </c>
    </row>
    <row r="41" spans="1:15" x14ac:dyDescent="0.25">
      <c r="A41" s="9" t="s">
        <v>128</v>
      </c>
      <c r="B41" t="s">
        <v>129</v>
      </c>
      <c r="C41" t="s">
        <v>130</v>
      </c>
      <c r="D41" t="s">
        <v>131</v>
      </c>
      <c r="E41" t="s">
        <v>25</v>
      </c>
      <c r="F41" t="s">
        <v>26</v>
      </c>
      <c r="G41" t="s">
        <v>6</v>
      </c>
      <c r="H41" t="s">
        <v>132</v>
      </c>
      <c r="I41" s="2">
        <v>18.309316599999999</v>
      </c>
      <c r="J41" s="2">
        <v>-65.775450000000006</v>
      </c>
      <c r="K41" s="4">
        <v>21.1</v>
      </c>
      <c r="L41" s="5">
        <v>3072</v>
      </c>
      <c r="M41" s="4">
        <v>-32.799999999999997</v>
      </c>
      <c r="N41" s="4">
        <v>-33.4</v>
      </c>
      <c r="O41" s="3">
        <f t="shared" si="0"/>
        <v>0.62073246430793816</v>
      </c>
    </row>
    <row r="42" spans="1:15" x14ac:dyDescent="0.25">
      <c r="A42" s="9" t="s">
        <v>133</v>
      </c>
      <c r="B42" t="s">
        <v>14</v>
      </c>
      <c r="C42" t="s">
        <v>134</v>
      </c>
      <c r="D42" t="s">
        <v>135</v>
      </c>
      <c r="E42" t="s">
        <v>4</v>
      </c>
      <c r="F42" t="s">
        <v>5</v>
      </c>
      <c r="G42" t="s">
        <v>6</v>
      </c>
      <c r="H42" t="s">
        <v>53</v>
      </c>
      <c r="I42" s="2">
        <v>41.378516666666698</v>
      </c>
      <c r="J42" s="2">
        <v>-72.109044444444507</v>
      </c>
      <c r="K42" s="4"/>
      <c r="L42" s="5"/>
      <c r="M42" s="4">
        <v>-30.941063199999999</v>
      </c>
      <c r="N42" s="4">
        <v>-26.805844</v>
      </c>
      <c r="O42" s="3">
        <f t="shared" si="0"/>
        <v>-4.249120460193212</v>
      </c>
    </row>
    <row r="43" spans="1:15" x14ac:dyDescent="0.25">
      <c r="A43" s="9" t="s">
        <v>136</v>
      </c>
      <c r="B43" t="s">
        <v>137</v>
      </c>
      <c r="C43" t="s">
        <v>134</v>
      </c>
      <c r="D43" t="s">
        <v>135</v>
      </c>
      <c r="E43" t="s">
        <v>4</v>
      </c>
      <c r="F43" t="s">
        <v>5</v>
      </c>
      <c r="G43" t="s">
        <v>6</v>
      </c>
      <c r="H43" t="s">
        <v>53</v>
      </c>
      <c r="I43" s="2">
        <v>41.378516666666698</v>
      </c>
      <c r="J43" s="2">
        <v>-72.109044444444507</v>
      </c>
      <c r="K43" s="4"/>
      <c r="L43" s="5"/>
      <c r="M43" s="4">
        <v>-26.283813600000002</v>
      </c>
      <c r="N43" s="4">
        <v>-23.995699999999999</v>
      </c>
      <c r="O43" s="3">
        <f t="shared" si="0"/>
        <v>-2.3443683598526333</v>
      </c>
    </row>
    <row r="44" spans="1:15" x14ac:dyDescent="0.25">
      <c r="A44" s="9" t="s">
        <v>138</v>
      </c>
      <c r="B44" t="s">
        <v>139</v>
      </c>
      <c r="C44" t="s">
        <v>140</v>
      </c>
      <c r="D44" t="s">
        <v>24</v>
      </c>
      <c r="E44" t="s">
        <v>25</v>
      </c>
      <c r="F44" t="s">
        <v>26</v>
      </c>
      <c r="G44" t="s">
        <v>6</v>
      </c>
      <c r="H44" t="s">
        <v>53</v>
      </c>
      <c r="I44" s="2">
        <v>41.378516666666698</v>
      </c>
      <c r="J44" s="2">
        <v>-72.109044444444507</v>
      </c>
      <c r="K44" s="4"/>
      <c r="L44" s="5"/>
      <c r="M44" s="4">
        <v>-31.668213600000005</v>
      </c>
      <c r="N44" s="4">
        <v>-28.650898400000003</v>
      </c>
      <c r="O44" s="3">
        <f t="shared" si="0"/>
        <v>-3.1063138834740434</v>
      </c>
    </row>
    <row r="45" spans="1:15" x14ac:dyDescent="0.25">
      <c r="A45" s="9" t="s">
        <v>141</v>
      </c>
      <c r="B45" t="s">
        <v>142</v>
      </c>
      <c r="C45" t="s">
        <v>143</v>
      </c>
      <c r="D45" t="s">
        <v>16</v>
      </c>
      <c r="E45" t="s">
        <v>17</v>
      </c>
      <c r="F45" t="s">
        <v>5</v>
      </c>
      <c r="G45" t="s">
        <v>6</v>
      </c>
      <c r="H45" t="s">
        <v>144</v>
      </c>
      <c r="I45" s="2">
        <v>18.314450000000001</v>
      </c>
      <c r="J45" s="2">
        <v>-65.744833333333304</v>
      </c>
      <c r="K45" s="4">
        <v>24.398628364970239</v>
      </c>
      <c r="L45" s="5">
        <v>3151.1649863723746</v>
      </c>
      <c r="M45" s="4">
        <v>-31.2</v>
      </c>
      <c r="N45" s="4">
        <v>-30.5</v>
      </c>
      <c r="O45" s="3">
        <f t="shared" si="0"/>
        <v>-0.72202166064982976</v>
      </c>
    </row>
    <row r="46" spans="1:15" x14ac:dyDescent="0.25">
      <c r="A46" s="9" t="s">
        <v>145</v>
      </c>
      <c r="B46" t="s">
        <v>146</v>
      </c>
      <c r="C46" t="s">
        <v>147</v>
      </c>
      <c r="D46" t="s">
        <v>148</v>
      </c>
      <c r="E46" t="s">
        <v>17</v>
      </c>
      <c r="F46" t="s">
        <v>5</v>
      </c>
      <c r="G46" t="s">
        <v>6</v>
      </c>
      <c r="H46" t="s">
        <v>149</v>
      </c>
      <c r="I46" s="2">
        <v>18.1458333333333</v>
      </c>
      <c r="J46" s="2">
        <v>-66.980555555555597</v>
      </c>
      <c r="K46" s="4">
        <v>20</v>
      </c>
      <c r="L46" s="5">
        <v>2599</v>
      </c>
      <c r="M46" s="4">
        <v>-33.745039854356015</v>
      </c>
      <c r="N46" s="4">
        <v>-33.244523116495657</v>
      </c>
      <c r="O46" s="3">
        <f t="shared" si="0"/>
        <v>-0.51772837064645305</v>
      </c>
    </row>
    <row r="47" spans="1:15" x14ac:dyDescent="0.25">
      <c r="A47" s="9" t="s">
        <v>150</v>
      </c>
      <c r="B47" t="s">
        <v>151</v>
      </c>
      <c r="C47" t="s">
        <v>152</v>
      </c>
      <c r="D47" t="s">
        <v>24</v>
      </c>
      <c r="E47" t="s">
        <v>25</v>
      </c>
      <c r="F47" t="s">
        <v>26</v>
      </c>
      <c r="G47" t="s">
        <v>6</v>
      </c>
      <c r="H47" t="s">
        <v>7</v>
      </c>
      <c r="I47" s="2">
        <v>41.378516666666698</v>
      </c>
      <c r="J47" s="2">
        <v>-72.109044444444507</v>
      </c>
      <c r="K47" s="4">
        <v>9.8000000000000007</v>
      </c>
      <c r="L47" s="5">
        <v>1230</v>
      </c>
      <c r="M47" s="4">
        <v>-30.9677288</v>
      </c>
      <c r="N47" s="4">
        <v>-31.782055199999999</v>
      </c>
      <c r="O47" s="3">
        <f t="shared" si="0"/>
        <v>0.84105691737423882</v>
      </c>
    </row>
    <row r="48" spans="1:15" x14ac:dyDescent="0.25">
      <c r="A48" s="9" t="s">
        <v>153</v>
      </c>
      <c r="B48" t="s">
        <v>154</v>
      </c>
      <c r="C48" t="s">
        <v>155</v>
      </c>
      <c r="D48" t="s">
        <v>156</v>
      </c>
      <c r="E48" t="s">
        <v>17</v>
      </c>
      <c r="F48" t="s">
        <v>5</v>
      </c>
      <c r="G48" t="s">
        <v>71</v>
      </c>
      <c r="H48" t="s">
        <v>157</v>
      </c>
      <c r="I48" s="2">
        <v>-16.633333</v>
      </c>
      <c r="J48" s="2">
        <v>179.08333300000001</v>
      </c>
      <c r="K48" s="4">
        <v>25.087500000000002</v>
      </c>
      <c r="L48" s="5">
        <v>249.4</v>
      </c>
      <c r="M48" s="4">
        <v>-30.06899400106105</v>
      </c>
      <c r="N48" s="4">
        <v>-31.002315991259003</v>
      </c>
      <c r="O48" s="3">
        <f t="shared" si="0"/>
        <v>0.96318289052743644</v>
      </c>
    </row>
    <row r="49" spans="1:15" x14ac:dyDescent="0.25">
      <c r="A49" s="9" t="s">
        <v>158</v>
      </c>
      <c r="B49" t="s">
        <v>14</v>
      </c>
      <c r="C49" t="s">
        <v>159</v>
      </c>
      <c r="D49" t="s">
        <v>59</v>
      </c>
      <c r="E49" t="s">
        <v>17</v>
      </c>
      <c r="F49" t="s">
        <v>5</v>
      </c>
      <c r="G49" t="s">
        <v>38</v>
      </c>
      <c r="H49" t="s">
        <v>124</v>
      </c>
      <c r="I49" s="2">
        <v>38.520000000000003</v>
      </c>
      <c r="J49" s="2">
        <v>-76.34</v>
      </c>
      <c r="K49" s="4">
        <v>13.740909090909092</v>
      </c>
      <c r="L49" s="5">
        <v>1086</v>
      </c>
      <c r="M49" s="4">
        <v>-30.919556010574528</v>
      </c>
      <c r="N49" s="4">
        <v>-30.836472230391923</v>
      </c>
      <c r="O49" s="3">
        <f t="shared" si="0"/>
        <v>-8.5727307933103347E-2</v>
      </c>
    </row>
    <row r="50" spans="1:15" x14ac:dyDescent="0.25">
      <c r="A50" s="9" t="s">
        <v>160</v>
      </c>
      <c r="B50" t="s">
        <v>14</v>
      </c>
      <c r="C50" t="s">
        <v>161</v>
      </c>
      <c r="D50" t="s">
        <v>162</v>
      </c>
      <c r="E50" t="s">
        <v>17</v>
      </c>
      <c r="F50" t="s">
        <v>26</v>
      </c>
      <c r="G50" t="s">
        <v>6</v>
      </c>
      <c r="H50" t="s">
        <v>34</v>
      </c>
      <c r="I50" s="2">
        <v>41.477499999999999</v>
      </c>
      <c r="J50" s="2">
        <v>-72.736944444444404</v>
      </c>
      <c r="K50" s="4">
        <v>9.6999999999999993</v>
      </c>
      <c r="L50" s="5">
        <v>1238</v>
      </c>
      <c r="M50" s="4">
        <v>-30.1</v>
      </c>
      <c r="N50" s="4">
        <v>-30.2</v>
      </c>
      <c r="O50" s="3">
        <f t="shared" si="0"/>
        <v>0.10311404413276826</v>
      </c>
    </row>
    <row r="51" spans="1:15" x14ac:dyDescent="0.25">
      <c r="A51" s="9" t="s">
        <v>163</v>
      </c>
      <c r="B51" t="s">
        <v>164</v>
      </c>
      <c r="C51" t="s">
        <v>140</v>
      </c>
      <c r="D51" t="s">
        <v>24</v>
      </c>
      <c r="E51" t="s">
        <v>25</v>
      </c>
      <c r="F51" t="s">
        <v>26</v>
      </c>
      <c r="G51" t="s">
        <v>6</v>
      </c>
      <c r="H51" t="s">
        <v>7</v>
      </c>
      <c r="I51" s="2">
        <v>41.378516666666698</v>
      </c>
      <c r="J51" s="2">
        <v>-72.109044444444507</v>
      </c>
      <c r="K51" s="4">
        <v>9.8000000000000007</v>
      </c>
      <c r="L51" s="5">
        <v>1230</v>
      </c>
      <c r="M51" s="4">
        <v>-27.630426400000001</v>
      </c>
      <c r="N51" s="4">
        <v>-28.809866400000001</v>
      </c>
      <c r="O51" s="3">
        <f t="shared" si="0"/>
        <v>1.2144274938503674</v>
      </c>
    </row>
    <row r="52" spans="1:15" x14ac:dyDescent="0.25">
      <c r="A52" s="9" t="s">
        <v>165</v>
      </c>
      <c r="B52" t="s">
        <v>166</v>
      </c>
      <c r="C52" t="s">
        <v>167</v>
      </c>
      <c r="D52" t="s">
        <v>168</v>
      </c>
      <c r="E52" t="s">
        <v>17</v>
      </c>
      <c r="F52" t="s">
        <v>5</v>
      </c>
      <c r="G52" t="s">
        <v>71</v>
      </c>
      <c r="H52" t="s">
        <v>157</v>
      </c>
      <c r="I52" s="2">
        <v>-16.633333</v>
      </c>
      <c r="J52" s="2">
        <v>179.08333300000001</v>
      </c>
      <c r="K52" s="4">
        <v>25.087500000000002</v>
      </c>
      <c r="L52" s="5">
        <v>249.4</v>
      </c>
      <c r="M52" s="4">
        <v>-35.291711845016209</v>
      </c>
      <c r="N52" s="4">
        <v>-35.565417136869776</v>
      </c>
      <c r="O52" s="3">
        <f t="shared" si="0"/>
        <v>0.28379871140771229</v>
      </c>
    </row>
    <row r="53" spans="1:15" x14ac:dyDescent="0.25">
      <c r="A53" s="9" t="s">
        <v>169</v>
      </c>
      <c r="B53" t="s">
        <v>170</v>
      </c>
      <c r="C53" t="s">
        <v>167</v>
      </c>
      <c r="D53" t="s">
        <v>168</v>
      </c>
      <c r="E53" t="s">
        <v>17</v>
      </c>
      <c r="F53" t="s">
        <v>5</v>
      </c>
      <c r="G53" t="s">
        <v>71</v>
      </c>
      <c r="H53" t="s">
        <v>114</v>
      </c>
      <c r="I53" s="2">
        <v>30.3265201459396</v>
      </c>
      <c r="J53" s="2">
        <v>130.59466143555099</v>
      </c>
      <c r="K53" s="4">
        <v>18.531818181818181</v>
      </c>
      <c r="L53" s="5">
        <v>341.60000000000008</v>
      </c>
      <c r="M53" s="4">
        <v>-32.386250025712854</v>
      </c>
      <c r="N53" s="4">
        <v>-30.18382981595034</v>
      </c>
      <c r="O53" s="3">
        <f t="shared" si="0"/>
        <v>-2.2709666815974305</v>
      </c>
    </row>
    <row r="54" spans="1:15" x14ac:dyDescent="0.25">
      <c r="A54" s="9" t="s">
        <v>171</v>
      </c>
      <c r="B54" t="s">
        <v>14</v>
      </c>
      <c r="C54" t="s">
        <v>172</v>
      </c>
      <c r="D54" t="s">
        <v>173</v>
      </c>
      <c r="E54" t="s">
        <v>174</v>
      </c>
      <c r="F54" t="s">
        <v>26</v>
      </c>
      <c r="G54" t="s">
        <v>6</v>
      </c>
      <c r="H54" t="s">
        <v>7</v>
      </c>
      <c r="I54" s="2">
        <v>41.378516666666698</v>
      </c>
      <c r="J54" s="2">
        <v>-72.109044444444507</v>
      </c>
      <c r="K54" s="4">
        <v>9.8000000000000007</v>
      </c>
      <c r="L54" s="5">
        <v>1230</v>
      </c>
      <c r="M54" s="4">
        <v>-30.877476000000001</v>
      </c>
      <c r="N54" s="4">
        <v>-31.834360800000002</v>
      </c>
      <c r="O54" s="3">
        <f t="shared" si="0"/>
        <v>0.98834823428628482</v>
      </c>
    </row>
    <row r="55" spans="1:15" x14ac:dyDescent="0.25">
      <c r="A55" s="9" t="s">
        <v>175</v>
      </c>
      <c r="B55" t="s">
        <v>14</v>
      </c>
      <c r="C55" t="s">
        <v>172</v>
      </c>
      <c r="D55" t="s">
        <v>173</v>
      </c>
      <c r="E55" t="s">
        <v>174</v>
      </c>
      <c r="F55" t="s">
        <v>26</v>
      </c>
      <c r="G55" t="s">
        <v>6</v>
      </c>
      <c r="H55" t="s">
        <v>176</v>
      </c>
      <c r="I55" s="2">
        <v>41.554133333333297</v>
      </c>
      <c r="J55" s="2">
        <v>-72.654191666666705</v>
      </c>
      <c r="K55" s="4">
        <v>10</v>
      </c>
      <c r="L55" s="5">
        <v>1200</v>
      </c>
      <c r="M55" s="4">
        <v>-29.400612000000002</v>
      </c>
      <c r="N55" s="4">
        <v>-28.429368800000002</v>
      </c>
      <c r="O55" s="3">
        <f>((M55+1000)/(N55+1000)-1)*1000</f>
        <v>-0.99966298775455709</v>
      </c>
    </row>
    <row r="56" spans="1:15" x14ac:dyDescent="0.25">
      <c r="A56" s="9" t="s">
        <v>177</v>
      </c>
      <c r="B56" t="s">
        <v>178</v>
      </c>
      <c r="C56" t="s">
        <v>47</v>
      </c>
      <c r="D56" t="s">
        <v>48</v>
      </c>
      <c r="E56" t="s">
        <v>17</v>
      </c>
      <c r="F56" t="s">
        <v>26</v>
      </c>
      <c r="G56" t="s">
        <v>6</v>
      </c>
      <c r="H56" t="s">
        <v>34</v>
      </c>
      <c r="I56" s="2">
        <v>41.477499999999999</v>
      </c>
      <c r="J56" s="2">
        <v>-72.736944444444404</v>
      </c>
      <c r="K56" s="4">
        <v>9.6999999999999993</v>
      </c>
      <c r="L56" s="5">
        <v>1238</v>
      </c>
      <c r="M56" s="4">
        <v>-30.053485393917725</v>
      </c>
      <c r="N56" s="4">
        <v>-31.403573800032948</v>
      </c>
      <c r="O56" s="3">
        <f t="shared" si="0"/>
        <v>1.3938606106693729</v>
      </c>
    </row>
    <row r="57" spans="1:15" x14ac:dyDescent="0.25">
      <c r="A57" s="9" t="s">
        <v>179</v>
      </c>
      <c r="B57" t="s">
        <v>180</v>
      </c>
      <c r="C57" t="s">
        <v>31</v>
      </c>
      <c r="D57" t="s">
        <v>32</v>
      </c>
      <c r="E57" t="s">
        <v>33</v>
      </c>
      <c r="F57" t="s">
        <v>26</v>
      </c>
      <c r="G57" t="s">
        <v>6</v>
      </c>
      <c r="H57" t="s">
        <v>34</v>
      </c>
      <c r="I57" s="2">
        <v>41.477499999999999</v>
      </c>
      <c r="J57" s="2">
        <v>-72.736944444444404</v>
      </c>
      <c r="K57" s="4">
        <v>9.6999999999999993</v>
      </c>
      <c r="L57" s="5">
        <v>1238</v>
      </c>
      <c r="M57" s="4">
        <v>-30.124401920925852</v>
      </c>
      <c r="N57" s="4">
        <v>-29.558346423448267</v>
      </c>
      <c r="O57" s="3">
        <f t="shared" si="0"/>
        <v>-0.58329678594415402</v>
      </c>
    </row>
    <row r="58" spans="1:15" x14ac:dyDescent="0.25">
      <c r="A58" s="9" t="s">
        <v>181</v>
      </c>
      <c r="B58" t="s">
        <v>182</v>
      </c>
      <c r="C58" t="s">
        <v>183</v>
      </c>
      <c r="D58" t="s">
        <v>184</v>
      </c>
      <c r="E58" t="s">
        <v>17</v>
      </c>
      <c r="F58" t="s">
        <v>5</v>
      </c>
      <c r="G58" t="s">
        <v>71</v>
      </c>
      <c r="H58" t="s">
        <v>185</v>
      </c>
      <c r="I58" s="2">
        <v>39.0963308095183</v>
      </c>
      <c r="J58" s="2">
        <v>140.44214074414</v>
      </c>
      <c r="K58" s="4">
        <v>6.709090909090909</v>
      </c>
      <c r="L58" s="5">
        <v>219.1</v>
      </c>
      <c r="M58" s="4">
        <v>-27.81536700867926</v>
      </c>
      <c r="N58" s="4">
        <v>-28.727819671571115</v>
      </c>
      <c r="O58" s="3">
        <f t="shared" si="0"/>
        <v>0.93944074727159155</v>
      </c>
    </row>
    <row r="59" spans="1:15" x14ac:dyDescent="0.25">
      <c r="A59" s="9" t="s">
        <v>186</v>
      </c>
      <c r="B59" t="s">
        <v>137</v>
      </c>
      <c r="C59" t="s">
        <v>183</v>
      </c>
      <c r="D59" t="s">
        <v>184</v>
      </c>
      <c r="E59" t="s">
        <v>17</v>
      </c>
      <c r="F59" t="s">
        <v>5</v>
      </c>
      <c r="G59" t="s">
        <v>71</v>
      </c>
      <c r="H59" t="s">
        <v>187</v>
      </c>
      <c r="I59" s="2">
        <v>30.333234058942399</v>
      </c>
      <c r="J59" s="2">
        <v>131.34294572975799</v>
      </c>
      <c r="K59" s="4">
        <v>19.509090909090908</v>
      </c>
      <c r="L59" s="5">
        <v>357.9</v>
      </c>
      <c r="M59" s="4">
        <v>-31.597081918861068</v>
      </c>
      <c r="N59" s="4">
        <v>-31.172806324699479</v>
      </c>
      <c r="O59" s="3">
        <f t="shared" si="0"/>
        <v>-0.43792700796529971</v>
      </c>
    </row>
    <row r="60" spans="1:15" x14ac:dyDescent="0.25">
      <c r="A60" s="9" t="s">
        <v>188</v>
      </c>
      <c r="B60" t="s">
        <v>178</v>
      </c>
      <c r="C60" t="s">
        <v>47</v>
      </c>
      <c r="D60" t="s">
        <v>48</v>
      </c>
      <c r="E60" t="s">
        <v>17</v>
      </c>
      <c r="F60" t="s">
        <v>26</v>
      </c>
      <c r="G60" t="s">
        <v>6</v>
      </c>
      <c r="H60" t="s">
        <v>34</v>
      </c>
      <c r="I60" s="2">
        <v>41.477499999999999</v>
      </c>
      <c r="J60" s="2">
        <v>-72.736944444444404</v>
      </c>
      <c r="K60" s="4">
        <v>9.6999999999999993</v>
      </c>
      <c r="L60" s="5">
        <v>1238</v>
      </c>
      <c r="M60" s="4">
        <v>-30.4</v>
      </c>
      <c r="N60" s="4">
        <v>-30.9</v>
      </c>
      <c r="O60" s="3">
        <f t="shared" si="0"/>
        <v>0.51594262717991057</v>
      </c>
    </row>
    <row r="61" spans="1:15" x14ac:dyDescent="0.25">
      <c r="A61" s="9" t="s">
        <v>189</v>
      </c>
      <c r="B61" t="s">
        <v>190</v>
      </c>
      <c r="C61" t="s">
        <v>191</v>
      </c>
      <c r="D61" t="s">
        <v>192</v>
      </c>
      <c r="E61" t="s">
        <v>17</v>
      </c>
      <c r="F61" t="s">
        <v>5</v>
      </c>
      <c r="G61" t="s">
        <v>71</v>
      </c>
      <c r="H61" t="s">
        <v>114</v>
      </c>
      <c r="I61" s="2">
        <v>30.3265201459396</v>
      </c>
      <c r="J61" s="2">
        <v>130.59466143555099</v>
      </c>
      <c r="K61" s="4">
        <v>18.531818181818181</v>
      </c>
      <c r="L61" s="5">
        <v>341.60000000000008</v>
      </c>
      <c r="M61" s="4">
        <v>-30.166339978068049</v>
      </c>
      <c r="N61" s="4">
        <v>-31.016459492930736</v>
      </c>
      <c r="O61" s="3">
        <f t="shared" si="0"/>
        <v>0.87733122320909906</v>
      </c>
    </row>
    <row r="62" spans="1:15" x14ac:dyDescent="0.25">
      <c r="A62" s="9" t="s">
        <v>193</v>
      </c>
      <c r="B62" t="s">
        <v>194</v>
      </c>
      <c r="C62" t="s">
        <v>81</v>
      </c>
      <c r="D62" t="s">
        <v>64</v>
      </c>
      <c r="E62" t="s">
        <v>17</v>
      </c>
      <c r="F62" t="s">
        <v>5</v>
      </c>
      <c r="G62" t="s">
        <v>6</v>
      </c>
      <c r="H62" t="s">
        <v>65</v>
      </c>
      <c r="I62" s="2">
        <v>41.52</v>
      </c>
      <c r="J62" s="2">
        <v>-72.58</v>
      </c>
      <c r="K62" s="4">
        <v>9.7818181818181813</v>
      </c>
      <c r="L62" s="5">
        <v>1235</v>
      </c>
      <c r="M62" s="4">
        <v>-30.726793451940061</v>
      </c>
      <c r="N62" s="4">
        <v>-32.034968422918936</v>
      </c>
      <c r="O62" s="3">
        <f t="shared" si="0"/>
        <v>1.3514692455858235</v>
      </c>
    </row>
    <row r="63" spans="1:15" x14ac:dyDescent="0.25">
      <c r="A63" s="9" t="s">
        <v>195</v>
      </c>
      <c r="B63" t="s">
        <v>14</v>
      </c>
      <c r="C63" t="s">
        <v>81</v>
      </c>
      <c r="D63" t="s">
        <v>64</v>
      </c>
      <c r="E63" t="s">
        <v>17</v>
      </c>
      <c r="F63" t="s">
        <v>5</v>
      </c>
      <c r="G63" t="s">
        <v>6</v>
      </c>
      <c r="H63" t="s">
        <v>28</v>
      </c>
      <c r="I63" s="2">
        <v>41.554133333333297</v>
      </c>
      <c r="J63" s="2">
        <v>-72.654191666666705</v>
      </c>
      <c r="K63" s="4">
        <v>10</v>
      </c>
      <c r="L63" s="5">
        <v>1200</v>
      </c>
      <c r="M63" s="4">
        <v>-29.007807200000002</v>
      </c>
      <c r="N63" s="4">
        <v>-30.267243999999998</v>
      </c>
      <c r="O63" s="3">
        <f t="shared" si="0"/>
        <v>1.298746270255835</v>
      </c>
    </row>
    <row r="64" spans="1:15" x14ac:dyDescent="0.25">
      <c r="A64" s="9" t="s">
        <v>196</v>
      </c>
      <c r="B64" t="s">
        <v>197</v>
      </c>
      <c r="C64" t="s">
        <v>198</v>
      </c>
      <c r="D64" t="s">
        <v>85</v>
      </c>
      <c r="E64" t="s">
        <v>17</v>
      </c>
      <c r="F64" t="s">
        <v>5</v>
      </c>
      <c r="G64" t="s">
        <v>38</v>
      </c>
      <c r="H64" t="s">
        <v>60</v>
      </c>
      <c r="I64" s="2">
        <v>26.17</v>
      </c>
      <c r="J64" s="2">
        <v>-81.39</v>
      </c>
      <c r="K64" s="4">
        <v>23.204545454545453</v>
      </c>
      <c r="L64" s="5">
        <v>1342</v>
      </c>
      <c r="M64" s="4">
        <v>-34</v>
      </c>
      <c r="N64" s="4">
        <v>-31.6</v>
      </c>
      <c r="O64" s="3">
        <f t="shared" si="0"/>
        <v>-2.4783147459727095</v>
      </c>
    </row>
    <row r="65" spans="1:15" x14ac:dyDescent="0.25">
      <c r="A65" s="9" t="s">
        <v>199</v>
      </c>
      <c r="B65" t="s">
        <v>200</v>
      </c>
      <c r="C65" t="s">
        <v>198</v>
      </c>
      <c r="D65" t="s">
        <v>85</v>
      </c>
      <c r="E65" t="s">
        <v>17</v>
      </c>
      <c r="F65" t="s">
        <v>5</v>
      </c>
      <c r="G65" t="s">
        <v>6</v>
      </c>
      <c r="H65" t="s">
        <v>53</v>
      </c>
      <c r="I65" s="2">
        <v>41.378516666666698</v>
      </c>
      <c r="J65" s="2">
        <v>-72.109044444444507</v>
      </c>
      <c r="K65" s="4"/>
      <c r="L65" s="5"/>
      <c r="M65" s="4">
        <v>-28.832429600000001</v>
      </c>
      <c r="N65" s="4">
        <v>-27.574018400000003</v>
      </c>
      <c r="O65" s="3">
        <f t="shared" si="0"/>
        <v>-1.2940945879802435</v>
      </c>
    </row>
    <row r="66" spans="1:15" x14ac:dyDescent="0.25">
      <c r="A66" s="9" t="s">
        <v>201</v>
      </c>
      <c r="B66" t="s">
        <v>202</v>
      </c>
      <c r="C66" t="s">
        <v>203</v>
      </c>
      <c r="D66" t="s">
        <v>85</v>
      </c>
      <c r="E66" t="s">
        <v>17</v>
      </c>
      <c r="F66" t="s">
        <v>26</v>
      </c>
      <c r="G66" t="s">
        <v>6</v>
      </c>
      <c r="H66" t="s">
        <v>34</v>
      </c>
      <c r="I66" s="2">
        <v>41.477499999999999</v>
      </c>
      <c r="J66" s="2">
        <v>-72.736944444444404</v>
      </c>
      <c r="K66" s="4">
        <v>9.6999999999999993</v>
      </c>
      <c r="L66" s="5">
        <v>1238</v>
      </c>
      <c r="M66" s="4">
        <v>-28.721064824887247</v>
      </c>
      <c r="N66" s="4">
        <v>-29.824565977155487</v>
      </c>
      <c r="O66" s="3">
        <f t="shared" si="0"/>
        <v>1.1374243395265715</v>
      </c>
    </row>
    <row r="67" spans="1:15" x14ac:dyDescent="0.25">
      <c r="A67" s="9" t="s">
        <v>204</v>
      </c>
      <c r="B67" t="s">
        <v>14</v>
      </c>
      <c r="C67" t="s">
        <v>205</v>
      </c>
      <c r="D67" t="s">
        <v>206</v>
      </c>
      <c r="E67" t="s">
        <v>17</v>
      </c>
      <c r="F67" t="s">
        <v>26</v>
      </c>
      <c r="G67" t="s">
        <v>6</v>
      </c>
      <c r="H67" t="s">
        <v>34</v>
      </c>
      <c r="I67" s="2">
        <v>41.477499999999999</v>
      </c>
      <c r="J67" s="2">
        <v>-72.736944444444404</v>
      </c>
      <c r="K67" s="4">
        <v>9.6999999999999993</v>
      </c>
      <c r="L67" s="5">
        <v>1238</v>
      </c>
      <c r="M67" s="4">
        <v>-28.242285219016431</v>
      </c>
      <c r="N67" s="4">
        <v>-29.05687288581052</v>
      </c>
      <c r="O67" s="3">
        <f t="shared" si="0"/>
        <v>0.83896537711236618</v>
      </c>
    </row>
    <row r="68" spans="1:15" x14ac:dyDescent="0.25">
      <c r="A68" s="9" t="s">
        <v>207</v>
      </c>
      <c r="B68" t="s">
        <v>208</v>
      </c>
      <c r="C68" t="s">
        <v>203</v>
      </c>
      <c r="D68" t="s">
        <v>85</v>
      </c>
      <c r="E68" t="s">
        <v>17</v>
      </c>
      <c r="F68" t="s">
        <v>26</v>
      </c>
      <c r="G68" t="s">
        <v>6</v>
      </c>
      <c r="H68" t="s">
        <v>34</v>
      </c>
      <c r="I68" s="2">
        <v>41.477499999999999</v>
      </c>
      <c r="J68" s="2">
        <v>-72.736944444444404</v>
      </c>
      <c r="K68" s="4">
        <v>9.6999999999999993</v>
      </c>
      <c r="L68" s="5">
        <v>1238</v>
      </c>
      <c r="M68" s="4">
        <v>-29.453890525889229</v>
      </c>
      <c r="N68" s="4">
        <v>-30.116841411338644</v>
      </c>
      <c r="O68" s="3">
        <f t="shared" ref="O68:O74" si="1">((M68+1000)/(N68+1000)-1)*1000</f>
        <v>0.68353685655719865</v>
      </c>
    </row>
    <row r="69" spans="1:15" x14ac:dyDescent="0.25">
      <c r="A69" s="9" t="s">
        <v>209</v>
      </c>
      <c r="B69" t="s">
        <v>14</v>
      </c>
      <c r="C69" t="s">
        <v>210</v>
      </c>
      <c r="D69" t="s">
        <v>211</v>
      </c>
      <c r="E69" t="s">
        <v>4</v>
      </c>
      <c r="F69" t="s">
        <v>5</v>
      </c>
      <c r="G69" t="s">
        <v>6</v>
      </c>
      <c r="H69" t="s">
        <v>212</v>
      </c>
      <c r="I69" s="2">
        <v>41.554133333333297</v>
      </c>
      <c r="J69" s="2">
        <v>-72.654191666666705</v>
      </c>
      <c r="K69" s="4">
        <v>10</v>
      </c>
      <c r="L69" s="5">
        <v>1200</v>
      </c>
      <c r="M69" s="4">
        <v>-28.557273269019955</v>
      </c>
      <c r="N69" s="4">
        <v>-27.414762233390881</v>
      </c>
      <c r="O69" s="3">
        <f t="shared" si="1"/>
        <v>-1.174715584057795</v>
      </c>
    </row>
    <row r="70" spans="1:15" x14ac:dyDescent="0.25">
      <c r="A70" s="9" t="s">
        <v>213</v>
      </c>
      <c r="B70" t="s">
        <v>214</v>
      </c>
      <c r="C70" t="s">
        <v>215</v>
      </c>
      <c r="D70" t="s">
        <v>59</v>
      </c>
      <c r="E70" t="s">
        <v>17</v>
      </c>
      <c r="F70" t="s">
        <v>5</v>
      </c>
      <c r="G70" t="s">
        <v>38</v>
      </c>
      <c r="H70" t="s">
        <v>216</v>
      </c>
      <c r="I70" s="2">
        <v>29.6</v>
      </c>
      <c r="J70" s="2">
        <v>-82.2</v>
      </c>
      <c r="K70" s="4">
        <v>20.490909090909092</v>
      </c>
      <c r="L70" s="5">
        <v>1315</v>
      </c>
      <c r="M70" s="4">
        <v>-30.707466517767617</v>
      </c>
      <c r="N70" s="4">
        <v>-30.823287567432097</v>
      </c>
      <c r="O70" s="3">
        <f t="shared" si="1"/>
        <v>0.11950457349896304</v>
      </c>
    </row>
    <row r="71" spans="1:15" x14ac:dyDescent="0.25">
      <c r="A71" s="9" t="s">
        <v>217</v>
      </c>
      <c r="B71" t="s">
        <v>14</v>
      </c>
      <c r="C71" t="s">
        <v>218</v>
      </c>
      <c r="D71" t="s">
        <v>219</v>
      </c>
      <c r="E71" t="s">
        <v>17</v>
      </c>
      <c r="F71" t="s">
        <v>5</v>
      </c>
      <c r="G71" t="s">
        <v>6</v>
      </c>
      <c r="H71" t="s">
        <v>220</v>
      </c>
      <c r="I71" s="2">
        <v>17.920000000000002</v>
      </c>
      <c r="J71" s="2">
        <v>-66.91</v>
      </c>
      <c r="K71" s="4">
        <v>26.363636363636363</v>
      </c>
      <c r="L71" s="5">
        <v>77.099999999999994</v>
      </c>
      <c r="M71" s="4">
        <v>-29.170286232022367</v>
      </c>
      <c r="N71" s="4">
        <v>-28.388672407714598</v>
      </c>
      <c r="O71" s="3">
        <f t="shared" si="1"/>
        <v>-0.80445112372729</v>
      </c>
    </row>
    <row r="72" spans="1:15" x14ac:dyDescent="0.25">
      <c r="A72" s="9" t="s">
        <v>221</v>
      </c>
      <c r="B72" t="s">
        <v>14</v>
      </c>
      <c r="C72" t="s">
        <v>218</v>
      </c>
      <c r="D72" t="s">
        <v>219</v>
      </c>
      <c r="E72" t="s">
        <v>17</v>
      </c>
      <c r="F72" t="s">
        <v>5</v>
      </c>
      <c r="G72" t="s">
        <v>71</v>
      </c>
      <c r="H72" t="s">
        <v>72</v>
      </c>
      <c r="I72" s="2">
        <v>17.969999965582101</v>
      </c>
      <c r="J72" s="2">
        <v>-66.870838293587894</v>
      </c>
      <c r="K72" s="4">
        <v>25.154545454545453</v>
      </c>
      <c r="L72" s="5">
        <v>126.8</v>
      </c>
      <c r="M72" s="4">
        <v>-29.810931247688185</v>
      </c>
      <c r="N72" s="4">
        <v>-28.36929404861343</v>
      </c>
      <c r="O72" s="3">
        <f t="shared" si="1"/>
        <v>-1.4837295592290412</v>
      </c>
    </row>
    <row r="73" spans="1:15" x14ac:dyDescent="0.25">
      <c r="A73" s="9" t="s">
        <v>222</v>
      </c>
      <c r="B73" t="s">
        <v>142</v>
      </c>
      <c r="C73" t="s">
        <v>223</v>
      </c>
      <c r="D73" t="s">
        <v>16</v>
      </c>
      <c r="E73" t="s">
        <v>17</v>
      </c>
      <c r="F73" t="s">
        <v>5</v>
      </c>
      <c r="G73" t="s">
        <v>6</v>
      </c>
      <c r="H73" t="s">
        <v>224</v>
      </c>
      <c r="I73" s="2">
        <v>18.15015</v>
      </c>
      <c r="J73" s="2">
        <v>-66.809119444444406</v>
      </c>
      <c r="K73" s="4">
        <v>19</v>
      </c>
      <c r="L73" s="5">
        <v>2738</v>
      </c>
      <c r="M73" s="4">
        <v>-33.861943785029283</v>
      </c>
      <c r="N73" s="4">
        <v>-33.510784991935573</v>
      </c>
      <c r="O73" s="3">
        <f t="shared" si="1"/>
        <v>-0.36333441453961779</v>
      </c>
    </row>
    <row r="74" spans="1:15" x14ac:dyDescent="0.25">
      <c r="A74" s="9" t="s">
        <v>225</v>
      </c>
      <c r="B74" t="s">
        <v>14</v>
      </c>
      <c r="C74" t="s">
        <v>226</v>
      </c>
      <c r="D74" t="s">
        <v>94</v>
      </c>
      <c r="E74" t="s">
        <v>17</v>
      </c>
      <c r="F74" t="s">
        <v>5</v>
      </c>
      <c r="G74" t="s">
        <v>38</v>
      </c>
      <c r="H74" t="s">
        <v>216</v>
      </c>
      <c r="I74" s="2">
        <v>29.6</v>
      </c>
      <c r="J74" s="2">
        <v>-82.5</v>
      </c>
      <c r="K74" s="4">
        <v>20.490909090909092</v>
      </c>
      <c r="L74" s="5">
        <v>1315</v>
      </c>
      <c r="M74" s="4">
        <v>-32.9</v>
      </c>
      <c r="N74" s="4">
        <v>-32.799999999999997</v>
      </c>
      <c r="O74" s="3">
        <f t="shared" si="1"/>
        <v>-0.1033912324235331</v>
      </c>
    </row>
    <row r="75" spans="1:15" x14ac:dyDescent="0.25">
      <c r="A75" s="9" t="s">
        <v>227</v>
      </c>
      <c r="B75" t="s">
        <v>14</v>
      </c>
      <c r="C75" t="s">
        <v>226</v>
      </c>
      <c r="D75" t="s">
        <v>94</v>
      </c>
      <c r="E75" t="s">
        <v>17</v>
      </c>
      <c r="F75" t="s">
        <v>5</v>
      </c>
      <c r="G75" t="s">
        <v>38</v>
      </c>
      <c r="H75" t="s">
        <v>228</v>
      </c>
      <c r="I75" s="2">
        <v>41.4</v>
      </c>
      <c r="J75" s="2">
        <v>-72.7</v>
      </c>
      <c r="K75" s="4">
        <v>10.068181818181817</v>
      </c>
      <c r="L75" s="5">
        <v>1228</v>
      </c>
      <c r="M75" s="4">
        <v>-28.2</v>
      </c>
      <c r="N75" s="4">
        <v>-30.9</v>
      </c>
      <c r="O75" s="3">
        <f>((M75+1000)/(N75+1000)-1)*1000</f>
        <v>2.7860901867711174</v>
      </c>
    </row>
    <row r="76" spans="1:15" x14ac:dyDescent="0.25">
      <c r="A76" s="9" t="s">
        <v>229</v>
      </c>
      <c r="B76" t="s">
        <v>230</v>
      </c>
      <c r="C76" t="s">
        <v>231</v>
      </c>
      <c r="D76" t="s">
        <v>232</v>
      </c>
      <c r="E76" t="s">
        <v>17</v>
      </c>
      <c r="F76" t="s">
        <v>5</v>
      </c>
      <c r="G76" t="s">
        <v>71</v>
      </c>
      <c r="H76" t="s">
        <v>187</v>
      </c>
      <c r="I76" s="2">
        <v>30.333234058942399</v>
      </c>
      <c r="J76" s="2">
        <v>131.34294572975799</v>
      </c>
      <c r="K76" s="4">
        <v>19.509090909090908</v>
      </c>
      <c r="L76" s="5">
        <v>357.9</v>
      </c>
      <c r="M76" s="4">
        <v>-33.301835715642447</v>
      </c>
      <c r="N76" s="4">
        <v>-33.134893875693024</v>
      </c>
      <c r="O76" s="3">
        <f t="shared" ref="O76:O95" si="2">((M76+1000)/(N76+1000)-1)*1000</f>
        <v>-0.17266301047791366</v>
      </c>
    </row>
    <row r="77" spans="1:15" x14ac:dyDescent="0.25">
      <c r="A77" s="9" t="s">
        <v>233</v>
      </c>
      <c r="B77" t="s">
        <v>234</v>
      </c>
      <c r="C77" t="s">
        <v>41</v>
      </c>
      <c r="D77" t="s">
        <v>42</v>
      </c>
      <c r="E77" t="s">
        <v>17</v>
      </c>
      <c r="F77" t="s">
        <v>26</v>
      </c>
      <c r="G77" t="s">
        <v>6</v>
      </c>
      <c r="H77" t="s">
        <v>34</v>
      </c>
      <c r="I77" s="2">
        <v>41.477499999999999</v>
      </c>
      <c r="J77" s="2">
        <v>-72.736944444444404</v>
      </c>
      <c r="K77" s="4">
        <v>9.6999999999999993</v>
      </c>
      <c r="L77" s="5">
        <v>1238</v>
      </c>
      <c r="M77" s="4">
        <v>-27.712814860577698</v>
      </c>
      <c r="N77" s="4">
        <v>-27.48933680909176</v>
      </c>
      <c r="O77" s="3">
        <f t="shared" si="2"/>
        <v>-0.22979496261010812</v>
      </c>
    </row>
    <row r="78" spans="1:15" x14ac:dyDescent="0.25">
      <c r="A78" s="9" t="s">
        <v>235</v>
      </c>
      <c r="B78" t="s">
        <v>236</v>
      </c>
      <c r="C78" t="s">
        <v>237</v>
      </c>
      <c r="D78" t="s">
        <v>238</v>
      </c>
      <c r="E78" t="s">
        <v>17</v>
      </c>
      <c r="F78" t="s">
        <v>5</v>
      </c>
      <c r="G78" t="s">
        <v>6</v>
      </c>
      <c r="H78" t="s">
        <v>89</v>
      </c>
      <c r="I78" s="2">
        <v>41.378516666666698</v>
      </c>
      <c r="J78" s="2">
        <v>-72.109044444444507</v>
      </c>
      <c r="K78" s="4">
        <v>9.8000000000000007</v>
      </c>
      <c r="L78" s="5">
        <v>1230</v>
      </c>
      <c r="M78" s="4">
        <v>-32.155373600000004</v>
      </c>
      <c r="N78" s="4">
        <v>-29.325743200000002</v>
      </c>
      <c r="O78" s="3">
        <f t="shared" si="2"/>
        <v>-2.9151184140067121</v>
      </c>
    </row>
    <row r="79" spans="1:15" x14ac:dyDescent="0.25">
      <c r="A79" s="9" t="s">
        <v>239</v>
      </c>
      <c r="B79" t="s">
        <v>30</v>
      </c>
      <c r="C79" t="s">
        <v>240</v>
      </c>
      <c r="D79" t="s">
        <v>241</v>
      </c>
      <c r="E79" t="s">
        <v>17</v>
      </c>
      <c r="F79" t="s">
        <v>5</v>
      </c>
      <c r="G79" t="s">
        <v>38</v>
      </c>
      <c r="H79" t="s">
        <v>242</v>
      </c>
      <c r="I79" s="2">
        <v>34.18</v>
      </c>
      <c r="J79" s="2">
        <v>-79.38</v>
      </c>
      <c r="K79" s="4">
        <v>17.004545454545454</v>
      </c>
      <c r="L79" s="5">
        <v>1225</v>
      </c>
      <c r="M79" s="4">
        <v>-31.9</v>
      </c>
      <c r="N79" s="4">
        <v>-31.1</v>
      </c>
      <c r="O79" s="3">
        <f t="shared" si="2"/>
        <v>-0.82567860460314169</v>
      </c>
    </row>
    <row r="80" spans="1:15" x14ac:dyDescent="0.25">
      <c r="A80" s="9" t="s">
        <v>243</v>
      </c>
      <c r="B80" t="s">
        <v>244</v>
      </c>
      <c r="C80" t="s">
        <v>240</v>
      </c>
      <c r="D80" t="s">
        <v>241</v>
      </c>
      <c r="E80" t="s">
        <v>17</v>
      </c>
      <c r="F80" t="s">
        <v>5</v>
      </c>
      <c r="G80" t="s">
        <v>71</v>
      </c>
      <c r="H80" t="s">
        <v>187</v>
      </c>
      <c r="I80" s="2">
        <v>30.333234058942399</v>
      </c>
      <c r="J80" s="2">
        <v>131.34294572975799</v>
      </c>
      <c r="K80" s="4">
        <v>19.509090909090908</v>
      </c>
      <c r="L80" s="5">
        <v>357.9</v>
      </c>
      <c r="M80" s="4">
        <v>-32.56406211569211</v>
      </c>
      <c r="N80" s="4">
        <v>-31.843403166081838</v>
      </c>
      <c r="O80" s="3">
        <f t="shared" si="2"/>
        <v>-0.74436196785410136</v>
      </c>
    </row>
    <row r="81" spans="1:15" x14ac:dyDescent="0.25">
      <c r="A81" s="9" t="s">
        <v>245</v>
      </c>
      <c r="B81" t="s">
        <v>14</v>
      </c>
      <c r="C81" t="s">
        <v>246</v>
      </c>
      <c r="D81" t="s">
        <v>247</v>
      </c>
      <c r="E81" t="s">
        <v>17</v>
      </c>
      <c r="F81" t="s">
        <v>5</v>
      </c>
      <c r="G81" t="s">
        <v>71</v>
      </c>
      <c r="H81" t="s">
        <v>248</v>
      </c>
      <c r="I81" s="2">
        <v>30.3265201459396</v>
      </c>
      <c r="J81" s="2">
        <v>130.59466143555099</v>
      </c>
      <c r="K81" s="4">
        <v>14.740909090909092</v>
      </c>
      <c r="L81" s="5">
        <v>335.3</v>
      </c>
      <c r="M81" s="4">
        <v>-32.46318186033519</v>
      </c>
      <c r="N81" s="4">
        <v>-32.427013329901499</v>
      </c>
      <c r="O81" s="3">
        <f t="shared" si="2"/>
        <v>-3.7380674049458662E-2</v>
      </c>
    </row>
    <row r="82" spans="1:15" x14ac:dyDescent="0.25">
      <c r="A82" s="9" t="s">
        <v>249</v>
      </c>
      <c r="B82" t="s">
        <v>14</v>
      </c>
      <c r="C82" t="s">
        <v>102</v>
      </c>
      <c r="D82" t="s">
        <v>3</v>
      </c>
      <c r="E82" t="s">
        <v>4</v>
      </c>
      <c r="F82" t="s">
        <v>5</v>
      </c>
      <c r="G82" t="s">
        <v>6</v>
      </c>
      <c r="H82" t="s">
        <v>106</v>
      </c>
      <c r="I82" s="2">
        <v>41.651449999999997</v>
      </c>
      <c r="J82" s="2">
        <v>-72.656727777777803</v>
      </c>
      <c r="K82" s="4">
        <v>9.6999999999999993</v>
      </c>
      <c r="L82" s="5">
        <v>1192</v>
      </c>
      <c r="M82" s="4">
        <v>-29.342152800000001</v>
      </c>
      <c r="N82" s="4">
        <v>-28.716536800000004</v>
      </c>
      <c r="O82" s="3">
        <f t="shared" si="2"/>
        <v>-0.64411268564057433</v>
      </c>
    </row>
    <row r="83" spans="1:15" x14ac:dyDescent="0.25">
      <c r="A83" s="9" t="s">
        <v>250</v>
      </c>
      <c r="B83" t="s">
        <v>14</v>
      </c>
      <c r="C83" t="s">
        <v>102</v>
      </c>
      <c r="D83" t="s">
        <v>3</v>
      </c>
      <c r="E83" t="s">
        <v>4</v>
      </c>
      <c r="F83" t="s">
        <v>5</v>
      </c>
      <c r="G83" t="s">
        <v>6</v>
      </c>
      <c r="H83" t="s">
        <v>106</v>
      </c>
      <c r="I83" s="2">
        <v>41.651449999999997</v>
      </c>
      <c r="J83" s="2">
        <v>-72.656727777777803</v>
      </c>
      <c r="K83" s="4">
        <v>9.6999999999999993</v>
      </c>
      <c r="L83" s="5">
        <v>1192</v>
      </c>
      <c r="M83" s="4">
        <v>-28.060152800000001</v>
      </c>
      <c r="N83" s="4">
        <v>-27.905287200000004</v>
      </c>
      <c r="O83" s="3">
        <f t="shared" si="2"/>
        <v>-0.15931122550183474</v>
      </c>
    </row>
    <row r="84" spans="1:15" x14ac:dyDescent="0.25">
      <c r="A84" s="9" t="s">
        <v>251</v>
      </c>
      <c r="B84" t="s">
        <v>252</v>
      </c>
      <c r="C84" t="s">
        <v>102</v>
      </c>
      <c r="D84" t="s">
        <v>3</v>
      </c>
      <c r="E84" t="s">
        <v>4</v>
      </c>
      <c r="F84" t="s">
        <v>5</v>
      </c>
      <c r="G84" t="s">
        <v>6</v>
      </c>
      <c r="H84" t="s">
        <v>106</v>
      </c>
      <c r="I84" s="2">
        <v>41.651449999999997</v>
      </c>
      <c r="J84" s="2">
        <v>-72.656727777777803</v>
      </c>
      <c r="K84" s="4">
        <v>9.6999999999999993</v>
      </c>
      <c r="L84" s="5">
        <v>1192</v>
      </c>
      <c r="M84" s="4">
        <v>-28.786277600000002</v>
      </c>
      <c r="N84" s="4">
        <v>-28.642693600000001</v>
      </c>
      <c r="O84" s="3">
        <f t="shared" si="2"/>
        <v>-0.14781790290130381</v>
      </c>
    </row>
    <row r="85" spans="1:15" x14ac:dyDescent="0.25">
      <c r="A85" s="9" t="s">
        <v>253</v>
      </c>
      <c r="B85" t="s">
        <v>14</v>
      </c>
      <c r="C85" t="s">
        <v>102</v>
      </c>
      <c r="D85" t="s">
        <v>3</v>
      </c>
      <c r="E85" t="s">
        <v>4</v>
      </c>
      <c r="F85" t="s">
        <v>5</v>
      </c>
      <c r="G85" t="s">
        <v>6</v>
      </c>
      <c r="H85" t="s">
        <v>7</v>
      </c>
      <c r="I85" s="2">
        <v>41.378516666666698</v>
      </c>
      <c r="J85" s="2">
        <v>-72.109044444444507</v>
      </c>
      <c r="K85" s="4">
        <v>9.8000000000000007</v>
      </c>
      <c r="L85" s="5">
        <v>1230</v>
      </c>
      <c r="M85" s="4">
        <v>-28.289887200000003</v>
      </c>
      <c r="N85" s="4">
        <v>-27.989386400000001</v>
      </c>
      <c r="O85" s="3">
        <f t="shared" si="2"/>
        <v>-0.30915382588980744</v>
      </c>
    </row>
    <row r="86" spans="1:15" x14ac:dyDescent="0.25">
      <c r="A86" s="9" t="s">
        <v>254</v>
      </c>
      <c r="B86" t="s">
        <v>255</v>
      </c>
      <c r="C86" t="s">
        <v>246</v>
      </c>
      <c r="D86" t="s">
        <v>247</v>
      </c>
      <c r="E86" t="s">
        <v>17</v>
      </c>
      <c r="F86" t="s">
        <v>5</v>
      </c>
      <c r="G86" t="s">
        <v>71</v>
      </c>
      <c r="H86" t="s">
        <v>114</v>
      </c>
      <c r="I86" s="2">
        <v>30.3265201459396</v>
      </c>
      <c r="J86" s="2">
        <v>130.59466143555099</v>
      </c>
      <c r="K86" s="4">
        <v>18.531818181818181</v>
      </c>
      <c r="L86" s="5">
        <v>341.60000000000008</v>
      </c>
      <c r="M86" s="4">
        <v>-30.253204245090728</v>
      </c>
      <c r="N86" s="4">
        <v>-32.02068016677358</v>
      </c>
      <c r="O86" s="3">
        <f t="shared" si="2"/>
        <v>1.8259438868872824</v>
      </c>
    </row>
    <row r="87" spans="1:15" x14ac:dyDescent="0.25">
      <c r="A87" s="9" t="s">
        <v>256</v>
      </c>
      <c r="B87" t="s">
        <v>257</v>
      </c>
      <c r="C87" t="s">
        <v>2</v>
      </c>
      <c r="D87" t="s">
        <v>3</v>
      </c>
      <c r="E87" t="s">
        <v>4</v>
      </c>
      <c r="F87" t="s">
        <v>5</v>
      </c>
      <c r="G87" t="s">
        <v>6</v>
      </c>
      <c r="H87" t="s">
        <v>127</v>
      </c>
      <c r="I87" s="2">
        <v>41.554133333333297</v>
      </c>
      <c r="J87" s="2">
        <v>-72.654191666666705</v>
      </c>
      <c r="K87" s="4">
        <v>10</v>
      </c>
      <c r="L87" s="5">
        <v>1200</v>
      </c>
      <c r="M87" s="4">
        <v>-25.9740824</v>
      </c>
      <c r="N87" s="4">
        <v>-27.409922400000003</v>
      </c>
      <c r="O87" s="3">
        <f t="shared" si="2"/>
        <v>1.4763054169164569</v>
      </c>
    </row>
    <row r="88" spans="1:15" x14ac:dyDescent="0.25">
      <c r="A88" s="9" t="s">
        <v>258</v>
      </c>
      <c r="B88" t="s">
        <v>259</v>
      </c>
      <c r="C88" t="s">
        <v>260</v>
      </c>
      <c r="D88" t="s">
        <v>261</v>
      </c>
      <c r="E88" t="s">
        <v>17</v>
      </c>
      <c r="F88" t="s">
        <v>5</v>
      </c>
      <c r="G88" t="s">
        <v>71</v>
      </c>
      <c r="H88" t="s">
        <v>114</v>
      </c>
      <c r="I88" s="2">
        <v>30.3265201459396</v>
      </c>
      <c r="J88" s="2">
        <v>130.59466143555099</v>
      </c>
      <c r="K88" s="4">
        <v>18.531818181818181</v>
      </c>
      <c r="L88" s="5">
        <v>341.60000000000008</v>
      </c>
      <c r="M88" s="4">
        <v>-31.456932829217141</v>
      </c>
      <c r="N88" s="4">
        <v>-30.541697114473067</v>
      </c>
      <c r="O88" s="3">
        <f t="shared" si="2"/>
        <v>-0.9440691900002296</v>
      </c>
    </row>
    <row r="89" spans="1:15" x14ac:dyDescent="0.25">
      <c r="A89" s="9" t="s">
        <v>262</v>
      </c>
      <c r="B89" t="s">
        <v>14</v>
      </c>
      <c r="C89" t="s">
        <v>263</v>
      </c>
      <c r="D89" t="s">
        <v>94</v>
      </c>
      <c r="E89" t="s">
        <v>17</v>
      </c>
      <c r="F89" t="s">
        <v>5</v>
      </c>
      <c r="G89" t="s">
        <v>6</v>
      </c>
      <c r="H89" t="s">
        <v>28</v>
      </c>
      <c r="I89" s="2">
        <v>41.554133333333297</v>
      </c>
      <c r="J89" s="2">
        <v>-72.654191666666705</v>
      </c>
      <c r="K89" s="4">
        <v>10</v>
      </c>
      <c r="L89" s="5">
        <v>1200</v>
      </c>
      <c r="M89" s="4">
        <v>-30.419300389027143</v>
      </c>
      <c r="N89" s="4">
        <v>-31.404216969545477</v>
      </c>
      <c r="O89" s="3">
        <f t="shared" si="2"/>
        <v>1.0168499571996392</v>
      </c>
    </row>
    <row r="90" spans="1:15" x14ac:dyDescent="0.25">
      <c r="A90" s="9" t="s">
        <v>264</v>
      </c>
      <c r="B90" t="s">
        <v>265</v>
      </c>
      <c r="C90" t="s">
        <v>117</v>
      </c>
      <c r="D90" t="s">
        <v>118</v>
      </c>
      <c r="E90" t="s">
        <v>17</v>
      </c>
      <c r="F90" t="s">
        <v>5</v>
      </c>
      <c r="G90" t="s">
        <v>71</v>
      </c>
      <c r="H90" t="s">
        <v>114</v>
      </c>
      <c r="I90" s="2">
        <v>30.3265201459396</v>
      </c>
      <c r="J90" s="2">
        <v>130.59466143555099</v>
      </c>
      <c r="K90" s="4">
        <v>18.531818181818181</v>
      </c>
      <c r="L90" s="5">
        <v>341.60000000000008</v>
      </c>
      <c r="M90" s="4">
        <v>-31.925664963255851</v>
      </c>
      <c r="N90" s="4">
        <v>-32.418080581265329</v>
      </c>
      <c r="O90" s="3">
        <f t="shared" si="2"/>
        <v>0.50891362077676305</v>
      </c>
    </row>
    <row r="91" spans="1:15" x14ac:dyDescent="0.25">
      <c r="A91" s="9" t="s">
        <v>266</v>
      </c>
      <c r="B91" t="s">
        <v>137</v>
      </c>
      <c r="C91" t="s">
        <v>267</v>
      </c>
      <c r="D91" t="s">
        <v>268</v>
      </c>
      <c r="E91" t="s">
        <v>17</v>
      </c>
      <c r="F91" t="s">
        <v>5</v>
      </c>
      <c r="G91" t="s">
        <v>71</v>
      </c>
      <c r="H91" t="s">
        <v>185</v>
      </c>
      <c r="I91" s="2">
        <v>39.0963308095183</v>
      </c>
      <c r="J91" s="2">
        <v>140.44214074414</v>
      </c>
      <c r="K91" s="4">
        <v>6.709090909090909</v>
      </c>
      <c r="L91" s="5">
        <v>219.1</v>
      </c>
      <c r="M91" s="4">
        <v>-28.169187722849621</v>
      </c>
      <c r="N91" s="4">
        <v>-29.577722678002477</v>
      </c>
      <c r="O91" s="3">
        <f t="shared" si="2"/>
        <v>1.4514660144033797</v>
      </c>
    </row>
    <row r="92" spans="1:15" x14ac:dyDescent="0.25">
      <c r="A92" s="9" t="s">
        <v>269</v>
      </c>
      <c r="B92" t="s">
        <v>270</v>
      </c>
      <c r="C92" t="s">
        <v>267</v>
      </c>
      <c r="D92" t="s">
        <v>268</v>
      </c>
      <c r="E92" t="s">
        <v>17</v>
      </c>
      <c r="F92" t="s">
        <v>5</v>
      </c>
      <c r="G92" t="s">
        <v>6</v>
      </c>
      <c r="H92" t="s">
        <v>224</v>
      </c>
      <c r="I92" s="2">
        <v>18.15015</v>
      </c>
      <c r="J92" s="2">
        <v>-66.809119444444406</v>
      </c>
      <c r="K92" s="4">
        <v>19</v>
      </c>
      <c r="L92" s="5">
        <v>2738</v>
      </c>
      <c r="M92" s="4">
        <v>-32.299969547240693</v>
      </c>
      <c r="N92" s="4">
        <v>-32.225004147689518</v>
      </c>
      <c r="O92" s="3">
        <f t="shared" si="2"/>
        <v>-7.7461599930161995E-2</v>
      </c>
    </row>
    <row r="93" spans="1:15" x14ac:dyDescent="0.25">
      <c r="A93" s="9" t="s">
        <v>271</v>
      </c>
      <c r="B93" t="s">
        <v>270</v>
      </c>
      <c r="C93" t="s">
        <v>267</v>
      </c>
      <c r="D93" t="s">
        <v>268</v>
      </c>
      <c r="E93" t="s">
        <v>17</v>
      </c>
      <c r="F93" t="s">
        <v>5</v>
      </c>
      <c r="G93" t="s">
        <v>71</v>
      </c>
      <c r="H93" t="s">
        <v>99</v>
      </c>
      <c r="I93" s="2">
        <v>18.153997773778901</v>
      </c>
      <c r="J93" s="2">
        <v>-66.8048741596415</v>
      </c>
      <c r="K93" s="4">
        <v>19.372727272727271</v>
      </c>
      <c r="L93" s="5">
        <v>270.7</v>
      </c>
      <c r="M93" s="4">
        <v>-29.972873656269226</v>
      </c>
      <c r="N93" s="4">
        <v>-30.165453542387521</v>
      </c>
      <c r="O93" s="3">
        <f t="shared" si="2"/>
        <v>0.19856983525867733</v>
      </c>
    </row>
    <row r="94" spans="1:15" x14ac:dyDescent="0.25">
      <c r="A94" s="9" t="s">
        <v>272</v>
      </c>
      <c r="B94" t="s">
        <v>273</v>
      </c>
      <c r="C94" t="s">
        <v>267</v>
      </c>
      <c r="D94" t="s">
        <v>268</v>
      </c>
      <c r="E94" t="s">
        <v>17</v>
      </c>
      <c r="F94" t="s">
        <v>5</v>
      </c>
      <c r="G94" t="s">
        <v>6</v>
      </c>
      <c r="H94" t="s">
        <v>28</v>
      </c>
      <c r="I94" s="2">
        <v>41.554133333333297</v>
      </c>
      <c r="J94" s="2">
        <v>-72.654191666666705</v>
      </c>
      <c r="K94" s="4">
        <v>10</v>
      </c>
      <c r="L94" s="5">
        <v>1200</v>
      </c>
      <c r="M94" s="4">
        <v>-30.973008583073401</v>
      </c>
      <c r="N94" s="4">
        <v>-30.590470868954799</v>
      </c>
      <c r="O94" s="3">
        <f t="shared" si="2"/>
        <v>-0.39460898889809304</v>
      </c>
    </row>
    <row r="95" spans="1:15" x14ac:dyDescent="0.25">
      <c r="A95" s="9" t="s">
        <v>274</v>
      </c>
      <c r="B95" t="s">
        <v>14</v>
      </c>
      <c r="C95" t="s">
        <v>267</v>
      </c>
      <c r="D95" t="s">
        <v>268</v>
      </c>
      <c r="E95" t="s">
        <v>17</v>
      </c>
      <c r="F95" t="s">
        <v>5</v>
      </c>
      <c r="G95" t="s">
        <v>38</v>
      </c>
      <c r="H95" t="s">
        <v>242</v>
      </c>
      <c r="I95" s="2">
        <v>34.18</v>
      </c>
      <c r="J95" s="2">
        <v>-79.38</v>
      </c>
      <c r="K95" s="4">
        <v>17.004545454545454</v>
      </c>
      <c r="L95" s="5">
        <v>1225</v>
      </c>
      <c r="M95" s="4">
        <v>-30.758636778277054</v>
      </c>
      <c r="N95" s="4">
        <v>-30.478594175631432</v>
      </c>
      <c r="O95" s="3">
        <f t="shared" si="2"/>
        <v>-0.28884622965852369</v>
      </c>
    </row>
    <row r="96" spans="1:15" x14ac:dyDescent="0.25">
      <c r="A96" s="9" t="s">
        <v>275</v>
      </c>
      <c r="B96" t="s">
        <v>276</v>
      </c>
      <c r="C96" t="s">
        <v>15</v>
      </c>
      <c r="D96" t="s">
        <v>16</v>
      </c>
      <c r="E96" t="s">
        <v>17</v>
      </c>
      <c r="F96" t="s">
        <v>5</v>
      </c>
      <c r="G96" t="s">
        <v>6</v>
      </c>
      <c r="H96" t="s">
        <v>224</v>
      </c>
      <c r="I96" s="2">
        <v>18.15015</v>
      </c>
      <c r="J96" s="2">
        <v>-66.809119444444406</v>
      </c>
      <c r="K96" s="4">
        <v>19</v>
      </c>
      <c r="L96" s="5">
        <v>2738</v>
      </c>
      <c r="M96" s="4">
        <v>-31.460967127741334</v>
      </c>
      <c r="N96" s="4">
        <v>-34.522069153525401</v>
      </c>
      <c r="O96" s="3">
        <f>((M96+1000)/(N96+1000)-1)*1000</f>
        <v>3.1705561856811837</v>
      </c>
    </row>
    <row r="97" spans="1:15" x14ac:dyDescent="0.25">
      <c r="A97" s="9" t="s">
        <v>277</v>
      </c>
      <c r="B97" t="s">
        <v>278</v>
      </c>
      <c r="C97" t="s">
        <v>279</v>
      </c>
      <c r="D97" t="s">
        <v>24</v>
      </c>
      <c r="E97" t="s">
        <v>25</v>
      </c>
      <c r="F97" t="s">
        <v>26</v>
      </c>
      <c r="G97" t="s">
        <v>6</v>
      </c>
      <c r="H97" t="s">
        <v>7</v>
      </c>
      <c r="I97" s="2">
        <v>41.378516666666698</v>
      </c>
      <c r="J97" s="2">
        <v>-72.109044444444507</v>
      </c>
      <c r="K97" s="4">
        <v>9.8000000000000007</v>
      </c>
      <c r="L97" s="5">
        <v>1230</v>
      </c>
      <c r="M97" s="4">
        <v>-28.736023200000002</v>
      </c>
      <c r="N97" s="4">
        <v>-29.6190648</v>
      </c>
      <c r="O97" s="3">
        <f t="shared" ref="O97:O113" si="3">((M97+1000)/(N97+1000)-1)*1000</f>
        <v>0.9099947947948106</v>
      </c>
    </row>
    <row r="98" spans="1:15" x14ac:dyDescent="0.25">
      <c r="A98" s="9" t="s">
        <v>280</v>
      </c>
      <c r="B98" t="s">
        <v>281</v>
      </c>
      <c r="C98" t="s">
        <v>102</v>
      </c>
      <c r="D98" t="s">
        <v>3</v>
      </c>
      <c r="E98" t="s">
        <v>4</v>
      </c>
      <c r="F98" t="s">
        <v>5</v>
      </c>
      <c r="G98" t="s">
        <v>6</v>
      </c>
      <c r="H98" t="s">
        <v>28</v>
      </c>
      <c r="I98" s="2">
        <v>41.554133333333297</v>
      </c>
      <c r="J98" s="2">
        <v>-72.654191666666705</v>
      </c>
      <c r="K98" s="4">
        <v>10</v>
      </c>
      <c r="L98" s="5">
        <v>1200</v>
      </c>
      <c r="M98" s="4">
        <v>-27.122571826159383</v>
      </c>
      <c r="N98" s="4">
        <v>-28.495704148143751</v>
      </c>
      <c r="O98" s="3">
        <f t="shared" si="3"/>
        <v>1.4134083892860527</v>
      </c>
    </row>
    <row r="99" spans="1:15" x14ac:dyDescent="0.25">
      <c r="A99" s="9" t="s">
        <v>282</v>
      </c>
      <c r="B99" t="s">
        <v>283</v>
      </c>
      <c r="C99" t="s">
        <v>284</v>
      </c>
      <c r="D99" t="s">
        <v>59</v>
      </c>
      <c r="E99" t="s">
        <v>17</v>
      </c>
      <c r="F99" t="s">
        <v>5</v>
      </c>
      <c r="G99" t="s">
        <v>6</v>
      </c>
      <c r="H99" t="s">
        <v>149</v>
      </c>
      <c r="I99" s="2">
        <v>18.1458333333333</v>
      </c>
      <c r="J99" s="2">
        <v>-66.980555555555597</v>
      </c>
      <c r="K99" s="4">
        <v>20</v>
      </c>
      <c r="L99" s="5">
        <v>2599</v>
      </c>
      <c r="M99" s="4">
        <v>-35.516282324563669</v>
      </c>
      <c r="N99" s="4">
        <v>-34.233994429371414</v>
      </c>
      <c r="O99" s="3">
        <f t="shared" si="3"/>
        <v>-1.3277418005975816</v>
      </c>
    </row>
    <row r="100" spans="1:15" x14ac:dyDescent="0.25">
      <c r="A100" s="9" t="s">
        <v>285</v>
      </c>
      <c r="B100" t="s">
        <v>286</v>
      </c>
      <c r="C100" t="s">
        <v>58</v>
      </c>
      <c r="D100" t="s">
        <v>59</v>
      </c>
      <c r="E100" t="s">
        <v>17</v>
      </c>
      <c r="F100" t="s">
        <v>5</v>
      </c>
      <c r="G100" t="s">
        <v>38</v>
      </c>
      <c r="H100" t="s">
        <v>60</v>
      </c>
      <c r="I100" s="2">
        <v>26.17</v>
      </c>
      <c r="J100" s="2">
        <v>-81.34</v>
      </c>
      <c r="K100" s="4">
        <v>23.204545454545453</v>
      </c>
      <c r="L100" s="5">
        <v>1342</v>
      </c>
      <c r="M100" s="4">
        <v>-30.4</v>
      </c>
      <c r="N100" s="4">
        <v>-30.6</v>
      </c>
      <c r="O100" s="3">
        <f t="shared" si="3"/>
        <v>0.20631318341246541</v>
      </c>
    </row>
    <row r="101" spans="1:15" x14ac:dyDescent="0.25">
      <c r="A101" s="9" t="s">
        <v>287</v>
      </c>
      <c r="B101" t="s">
        <v>20</v>
      </c>
      <c r="C101" t="s">
        <v>122</v>
      </c>
      <c r="D101" t="s">
        <v>123</v>
      </c>
      <c r="E101" t="s">
        <v>17</v>
      </c>
      <c r="F101" t="s">
        <v>5</v>
      </c>
      <c r="G101" t="s">
        <v>6</v>
      </c>
      <c r="H101" t="s">
        <v>28</v>
      </c>
      <c r="I101" s="2">
        <v>41.554133333333297</v>
      </c>
      <c r="J101" s="2">
        <v>-72.654191666666705</v>
      </c>
      <c r="K101" s="4">
        <v>10</v>
      </c>
      <c r="L101" s="5">
        <v>1200</v>
      </c>
      <c r="M101" s="4">
        <v>-31.178521216393577</v>
      </c>
      <c r="N101" s="4">
        <v>-28.778743626753752</v>
      </c>
      <c r="O101" s="3">
        <f t="shared" si="3"/>
        <v>-2.4708866016803777</v>
      </c>
    </row>
    <row r="102" spans="1:15" x14ac:dyDescent="0.25">
      <c r="A102" s="9" t="s">
        <v>288</v>
      </c>
      <c r="B102" t="s">
        <v>14</v>
      </c>
      <c r="C102" t="s">
        <v>279</v>
      </c>
      <c r="D102" t="s">
        <v>24</v>
      </c>
      <c r="E102" t="s">
        <v>25</v>
      </c>
      <c r="F102" t="s">
        <v>26</v>
      </c>
      <c r="G102" t="s">
        <v>6</v>
      </c>
      <c r="H102" t="s">
        <v>289</v>
      </c>
      <c r="I102" s="2">
        <v>41.554133333333297</v>
      </c>
      <c r="J102" s="2">
        <v>-72.654191666666705</v>
      </c>
      <c r="K102" s="4">
        <v>10</v>
      </c>
      <c r="L102" s="5">
        <v>1200</v>
      </c>
      <c r="M102" s="4">
        <v>-27.6652968</v>
      </c>
      <c r="N102" s="4">
        <v>-29.076522400000002</v>
      </c>
      <c r="O102" s="3">
        <f t="shared" si="3"/>
        <v>1.4534879756831209</v>
      </c>
    </row>
    <row r="103" spans="1:15" x14ac:dyDescent="0.25">
      <c r="A103" s="9" t="s">
        <v>290</v>
      </c>
      <c r="B103" t="s">
        <v>291</v>
      </c>
      <c r="C103" t="s">
        <v>292</v>
      </c>
      <c r="D103" t="s">
        <v>293</v>
      </c>
      <c r="E103" t="s">
        <v>17</v>
      </c>
      <c r="F103" t="s">
        <v>5</v>
      </c>
      <c r="G103" t="s">
        <v>38</v>
      </c>
      <c r="H103" t="s">
        <v>216</v>
      </c>
      <c r="I103" s="2">
        <v>29.6</v>
      </c>
      <c r="J103" s="2">
        <v>-82.4</v>
      </c>
      <c r="K103" s="4">
        <v>20.490909090909092</v>
      </c>
      <c r="L103" s="5">
        <v>1315</v>
      </c>
      <c r="M103" s="4">
        <v>-32</v>
      </c>
      <c r="N103" s="4">
        <v>-31.8</v>
      </c>
      <c r="O103" s="3">
        <f t="shared" si="3"/>
        <v>-0.20656889072512286</v>
      </c>
    </row>
    <row r="104" spans="1:15" x14ac:dyDescent="0.25">
      <c r="A104" s="9" t="s">
        <v>294</v>
      </c>
      <c r="B104" t="s">
        <v>295</v>
      </c>
      <c r="C104" t="s">
        <v>296</v>
      </c>
      <c r="D104" t="s">
        <v>297</v>
      </c>
      <c r="E104" t="s">
        <v>17</v>
      </c>
      <c r="F104" t="s">
        <v>26</v>
      </c>
      <c r="G104" t="s">
        <v>6</v>
      </c>
      <c r="H104" t="s">
        <v>34</v>
      </c>
      <c r="I104" s="2">
        <v>41.477499999999999</v>
      </c>
      <c r="J104" s="2">
        <v>-72.736944444444404</v>
      </c>
      <c r="K104" s="4">
        <v>9.6999999999999993</v>
      </c>
      <c r="L104" s="5">
        <v>1238</v>
      </c>
      <c r="M104" s="4">
        <v>-31.23439025766562</v>
      </c>
      <c r="N104" s="4">
        <v>-30.659783598122175</v>
      </c>
      <c r="O104" s="3">
        <f t="shared" si="3"/>
        <v>-0.59278120294681269</v>
      </c>
    </row>
    <row r="105" spans="1:15" x14ac:dyDescent="0.25">
      <c r="A105" s="9" t="s">
        <v>298</v>
      </c>
      <c r="B105" t="s">
        <v>14</v>
      </c>
      <c r="C105" t="s">
        <v>299</v>
      </c>
      <c r="D105" t="s">
        <v>300</v>
      </c>
      <c r="E105" t="s">
        <v>25</v>
      </c>
      <c r="F105" t="s">
        <v>26</v>
      </c>
      <c r="G105" t="s">
        <v>6</v>
      </c>
      <c r="H105" t="s">
        <v>7</v>
      </c>
      <c r="I105" s="2">
        <v>41.378516666666698</v>
      </c>
      <c r="J105" s="2">
        <v>-72.109044444444507</v>
      </c>
      <c r="K105" s="4">
        <v>9.8000000000000007</v>
      </c>
      <c r="L105" s="5">
        <v>1230</v>
      </c>
      <c r="M105" s="4">
        <v>-28.170917600000003</v>
      </c>
      <c r="N105" s="4">
        <v>-29.041652000000003</v>
      </c>
      <c r="O105" s="3">
        <f t="shared" si="3"/>
        <v>0.89677832400680835</v>
      </c>
    </row>
    <row r="106" spans="1:15" x14ac:dyDescent="0.25">
      <c r="A106" s="9" t="s">
        <v>301</v>
      </c>
      <c r="B106" t="s">
        <v>14</v>
      </c>
      <c r="C106" t="s">
        <v>299</v>
      </c>
      <c r="D106" t="s">
        <v>300</v>
      </c>
      <c r="E106" t="s">
        <v>25</v>
      </c>
      <c r="F106" t="s">
        <v>26</v>
      </c>
      <c r="G106" t="s">
        <v>6</v>
      </c>
      <c r="H106" t="s">
        <v>7</v>
      </c>
      <c r="I106" s="2">
        <v>41.378516666666698</v>
      </c>
      <c r="J106" s="2">
        <v>-72.109044444444507</v>
      </c>
      <c r="K106" s="4">
        <v>9.8000000000000007</v>
      </c>
      <c r="L106" s="5">
        <v>1230</v>
      </c>
      <c r="M106" s="4">
        <v>-29.972896800000001</v>
      </c>
      <c r="N106" s="4">
        <v>-31.118492</v>
      </c>
      <c r="O106" s="3">
        <f t="shared" si="3"/>
        <v>1.1823893742846092</v>
      </c>
    </row>
    <row r="107" spans="1:15" x14ac:dyDescent="0.25">
      <c r="A107" s="9" t="s">
        <v>302</v>
      </c>
      <c r="B107" t="s">
        <v>303</v>
      </c>
      <c r="C107" t="s">
        <v>299</v>
      </c>
      <c r="D107" t="s">
        <v>300</v>
      </c>
      <c r="E107" t="s">
        <v>25</v>
      </c>
      <c r="F107" t="s">
        <v>26</v>
      </c>
      <c r="G107" t="s">
        <v>6</v>
      </c>
      <c r="H107" t="s">
        <v>7</v>
      </c>
      <c r="I107" s="2">
        <v>41.378516666666698</v>
      </c>
      <c r="J107" s="2">
        <v>-72.109044444444507</v>
      </c>
      <c r="K107" s="4">
        <v>9.8000000000000007</v>
      </c>
      <c r="L107" s="5">
        <v>1230</v>
      </c>
      <c r="M107" s="4">
        <v>-31.788208800000003</v>
      </c>
      <c r="N107" s="4">
        <v>-32.687660000000008</v>
      </c>
      <c r="O107" s="3">
        <f t="shared" si="3"/>
        <v>0.92984567942133722</v>
      </c>
    </row>
    <row r="108" spans="1:15" x14ac:dyDescent="0.25">
      <c r="A108" s="9" t="s">
        <v>304</v>
      </c>
      <c r="B108" t="s">
        <v>305</v>
      </c>
      <c r="C108" t="s">
        <v>306</v>
      </c>
      <c r="D108" t="s">
        <v>24</v>
      </c>
      <c r="E108" t="s">
        <v>25</v>
      </c>
      <c r="F108" t="s">
        <v>26</v>
      </c>
      <c r="G108" t="s">
        <v>6</v>
      </c>
      <c r="H108" t="s">
        <v>7</v>
      </c>
      <c r="I108" s="2">
        <v>41.378516666666698</v>
      </c>
      <c r="J108" s="2">
        <v>-72.109044444444507</v>
      </c>
      <c r="K108" s="4">
        <v>9.8000000000000007</v>
      </c>
      <c r="L108" s="5">
        <v>1230</v>
      </c>
      <c r="M108" s="4">
        <v>-32.860986400000002</v>
      </c>
      <c r="N108" s="4">
        <v>-33.399426400000003</v>
      </c>
      <c r="O108" s="3">
        <f t="shared" si="3"/>
        <v>0.55704498290820581</v>
      </c>
    </row>
    <row r="109" spans="1:15" x14ac:dyDescent="0.25">
      <c r="A109" s="9" t="s">
        <v>307</v>
      </c>
      <c r="B109" t="s">
        <v>308</v>
      </c>
      <c r="C109" t="s">
        <v>2</v>
      </c>
      <c r="D109" t="s">
        <v>3</v>
      </c>
      <c r="E109" t="s">
        <v>4</v>
      </c>
      <c r="F109" t="s">
        <v>5</v>
      </c>
      <c r="G109" t="s">
        <v>6</v>
      </c>
      <c r="H109" t="s">
        <v>106</v>
      </c>
      <c r="I109" s="2">
        <v>41.651449999999997</v>
      </c>
      <c r="J109" s="2">
        <v>-72.656727777777803</v>
      </c>
      <c r="K109" s="4">
        <v>9.6999999999999993</v>
      </c>
      <c r="L109" s="5">
        <v>1192</v>
      </c>
      <c r="M109" s="4">
        <v>-28.481674399999999</v>
      </c>
      <c r="N109" s="4">
        <v>-29.419072800000002</v>
      </c>
      <c r="O109" s="3">
        <f t="shared" si="3"/>
        <v>0.96581168425013963</v>
      </c>
    </row>
    <row r="110" spans="1:15" x14ac:dyDescent="0.25">
      <c r="A110" s="9" t="s">
        <v>309</v>
      </c>
      <c r="B110" t="s">
        <v>308</v>
      </c>
      <c r="C110" t="s">
        <v>2</v>
      </c>
      <c r="D110" t="s">
        <v>3</v>
      </c>
      <c r="E110" t="s">
        <v>4</v>
      </c>
      <c r="F110" t="s">
        <v>5</v>
      </c>
      <c r="G110" t="s">
        <v>6</v>
      </c>
      <c r="H110" t="s">
        <v>310</v>
      </c>
      <c r="I110" s="2">
        <v>41.554133333333297</v>
      </c>
      <c r="J110" s="2">
        <v>-72.654191666666705</v>
      </c>
      <c r="K110" s="4">
        <v>10</v>
      </c>
      <c r="L110" s="5">
        <v>1200</v>
      </c>
      <c r="M110" s="4">
        <v>-26.377143199999999</v>
      </c>
      <c r="N110" s="4">
        <v>-26.281762400000002</v>
      </c>
      <c r="O110" s="3">
        <f t="shared" si="3"/>
        <v>-9.7955236244784416E-2</v>
      </c>
    </row>
    <row r="111" spans="1:15" x14ac:dyDescent="0.25">
      <c r="A111" s="9" t="s">
        <v>311</v>
      </c>
      <c r="B111" t="s">
        <v>312</v>
      </c>
      <c r="C111" t="s">
        <v>2</v>
      </c>
      <c r="D111" t="s">
        <v>3</v>
      </c>
      <c r="E111" t="s">
        <v>4</v>
      </c>
      <c r="F111" t="s">
        <v>5</v>
      </c>
      <c r="G111" t="s">
        <v>6</v>
      </c>
      <c r="H111" t="s">
        <v>313</v>
      </c>
      <c r="I111" s="2">
        <v>41.554133333333297</v>
      </c>
      <c r="J111" s="2">
        <v>-72.654191666666705</v>
      </c>
      <c r="K111" s="4">
        <v>10</v>
      </c>
      <c r="L111" s="5">
        <v>1200</v>
      </c>
      <c r="M111" s="4">
        <v>-27.454023200000002</v>
      </c>
      <c r="N111" s="4">
        <v>-27.5719672</v>
      </c>
      <c r="O111" s="3">
        <f t="shared" si="3"/>
        <v>0.12128815297551832</v>
      </c>
    </row>
    <row r="112" spans="1:15" x14ac:dyDescent="0.25">
      <c r="A112" s="9" t="s">
        <v>314</v>
      </c>
      <c r="B112" t="s">
        <v>315</v>
      </c>
      <c r="C112" t="s">
        <v>2</v>
      </c>
      <c r="D112" t="s">
        <v>3</v>
      </c>
      <c r="E112" t="s">
        <v>4</v>
      </c>
      <c r="F112" t="s">
        <v>5</v>
      </c>
      <c r="G112" t="s">
        <v>6</v>
      </c>
      <c r="H112" t="s">
        <v>7</v>
      </c>
      <c r="I112" s="2">
        <v>41.378516666666698</v>
      </c>
      <c r="J112" s="2">
        <v>-72.109044444444507</v>
      </c>
      <c r="K112" s="4">
        <v>9.8000000000000007</v>
      </c>
      <c r="L112" s="5">
        <v>1230</v>
      </c>
      <c r="M112" s="4">
        <v>-27.7524728</v>
      </c>
      <c r="N112" s="4">
        <v>-28.818071200000002</v>
      </c>
      <c r="O112" s="3">
        <f t="shared" si="3"/>
        <v>1.0972181096045031</v>
      </c>
    </row>
    <row r="113" spans="1:15" x14ac:dyDescent="0.25">
      <c r="A113" s="9" t="s">
        <v>316</v>
      </c>
      <c r="B113" t="s">
        <v>317</v>
      </c>
      <c r="C113" t="s">
        <v>2</v>
      </c>
      <c r="D113" t="s">
        <v>3</v>
      </c>
      <c r="E113" t="s">
        <v>4</v>
      </c>
      <c r="F113" t="s">
        <v>5</v>
      </c>
      <c r="G113" t="s">
        <v>6</v>
      </c>
      <c r="H113" t="s">
        <v>127</v>
      </c>
      <c r="I113" s="2">
        <v>41.554133333333297</v>
      </c>
      <c r="J113" s="2">
        <v>-72.654191666666705</v>
      </c>
      <c r="K113" s="4">
        <v>10</v>
      </c>
      <c r="L113" s="5">
        <v>1200</v>
      </c>
      <c r="M113" s="4">
        <v>-28.5565432</v>
      </c>
      <c r="N113" s="4">
        <v>-29.531888800000001</v>
      </c>
      <c r="O113" s="3">
        <f t="shared" si="3"/>
        <v>1.005025913519253</v>
      </c>
    </row>
    <row r="114" spans="1:15" x14ac:dyDescent="0.25">
      <c r="A114" s="9" t="s">
        <v>318</v>
      </c>
      <c r="B114" t="s">
        <v>319</v>
      </c>
      <c r="C114" t="s">
        <v>2</v>
      </c>
      <c r="D114" t="s">
        <v>3</v>
      </c>
      <c r="E114" t="s">
        <v>4</v>
      </c>
      <c r="F114" t="s">
        <v>5</v>
      </c>
      <c r="G114" t="s">
        <v>6</v>
      </c>
      <c r="H114" t="s">
        <v>320</v>
      </c>
      <c r="I114" s="2">
        <v>41.554133333333297</v>
      </c>
      <c r="J114" s="2">
        <v>-72.654191666666705</v>
      </c>
      <c r="K114" s="4">
        <v>10</v>
      </c>
      <c r="L114" s="5">
        <v>1200</v>
      </c>
      <c r="M114" s="4">
        <v>-26.528932000000001</v>
      </c>
      <c r="N114" s="4">
        <v>-26.879687200000003</v>
      </c>
      <c r="O114" s="3">
        <f>((M114+1000)/(N114+1000)-1)*1000</f>
        <v>0.36044381705568895</v>
      </c>
    </row>
    <row r="115" spans="1:15" x14ac:dyDescent="0.25">
      <c r="A115" s="9" t="s">
        <v>321</v>
      </c>
      <c r="B115" t="s">
        <v>322</v>
      </c>
      <c r="C115" t="s">
        <v>2</v>
      </c>
      <c r="D115" t="s">
        <v>3</v>
      </c>
      <c r="E115" t="s">
        <v>4</v>
      </c>
      <c r="F115" t="s">
        <v>5</v>
      </c>
      <c r="G115" t="s">
        <v>6</v>
      </c>
      <c r="H115" t="s">
        <v>12</v>
      </c>
      <c r="I115" s="2">
        <v>41.378516666666698</v>
      </c>
      <c r="J115" s="2">
        <v>-72.109044444444507</v>
      </c>
      <c r="K115" s="4">
        <v>9.8000000000000007</v>
      </c>
      <c r="L115" s="5">
        <v>1230</v>
      </c>
      <c r="M115" s="4">
        <v>-26.846868000000001</v>
      </c>
      <c r="N115" s="4">
        <v>-27.357616799999999</v>
      </c>
      <c r="O115" s="3">
        <f t="shared" ref="O115:O137" si="4">((M115+1000)/(N115+1000)-1)*1000</f>
        <v>0.52511468636562419</v>
      </c>
    </row>
    <row r="116" spans="1:15" x14ac:dyDescent="0.25">
      <c r="A116" s="9" t="s">
        <v>323</v>
      </c>
      <c r="B116" t="s">
        <v>324</v>
      </c>
      <c r="C116" t="s">
        <v>2</v>
      </c>
      <c r="D116" t="s">
        <v>3</v>
      </c>
      <c r="E116" t="s">
        <v>4</v>
      </c>
      <c r="F116" t="s">
        <v>5</v>
      </c>
      <c r="G116" t="s">
        <v>6</v>
      </c>
      <c r="H116" t="s">
        <v>89</v>
      </c>
      <c r="I116" s="2">
        <v>41.378516666666698</v>
      </c>
      <c r="J116" s="2">
        <v>-72.109044444444507</v>
      </c>
      <c r="K116" s="4">
        <v>9.8000000000000007</v>
      </c>
      <c r="L116" s="5">
        <v>1230</v>
      </c>
      <c r="M116" s="4">
        <v>-31.961535200000004</v>
      </c>
      <c r="N116" s="4">
        <v>-29.928796000000002</v>
      </c>
      <c r="O116" s="3">
        <f t="shared" si="4"/>
        <v>-2.0954536034242244</v>
      </c>
    </row>
    <row r="117" spans="1:15" x14ac:dyDescent="0.25">
      <c r="A117" s="9" t="s">
        <v>325</v>
      </c>
      <c r="B117" t="s">
        <v>326</v>
      </c>
      <c r="C117" t="s">
        <v>2</v>
      </c>
      <c r="D117" t="s">
        <v>3</v>
      </c>
      <c r="E117" t="s">
        <v>4</v>
      </c>
      <c r="F117" t="s">
        <v>5</v>
      </c>
      <c r="G117" t="s">
        <v>6</v>
      </c>
      <c r="H117" t="s">
        <v>327</v>
      </c>
      <c r="I117" s="2">
        <v>41.554133333333297</v>
      </c>
      <c r="J117" s="2">
        <v>-72.654191666666705</v>
      </c>
      <c r="K117" s="4">
        <v>10</v>
      </c>
      <c r="L117" s="5">
        <v>1200</v>
      </c>
      <c r="M117" s="4">
        <v>-28.422189599999999</v>
      </c>
      <c r="N117" s="4">
        <v>-27.276594400000004</v>
      </c>
      <c r="O117" s="3">
        <f t="shared" si="4"/>
        <v>-1.1777193736727254</v>
      </c>
    </row>
    <row r="118" spans="1:15" x14ac:dyDescent="0.25">
      <c r="A118" s="9" t="s">
        <v>328</v>
      </c>
      <c r="B118" t="s">
        <v>30</v>
      </c>
      <c r="C118" t="s">
        <v>2</v>
      </c>
      <c r="D118" t="s">
        <v>3</v>
      </c>
      <c r="E118" t="s">
        <v>4</v>
      </c>
      <c r="F118" t="s">
        <v>5</v>
      </c>
      <c r="G118" t="s">
        <v>6</v>
      </c>
      <c r="H118" t="s">
        <v>103</v>
      </c>
      <c r="I118" s="2">
        <v>41.554133333333297</v>
      </c>
      <c r="J118" s="2">
        <v>-72.654191666666705</v>
      </c>
      <c r="K118" s="4">
        <v>10</v>
      </c>
      <c r="L118" s="5">
        <v>1200</v>
      </c>
      <c r="M118" s="4">
        <v>-31.104133600000001</v>
      </c>
      <c r="N118" s="4">
        <v>-30.294935200000001</v>
      </c>
      <c r="O118" s="3">
        <f t="shared" si="4"/>
        <v>-0.83447888370757894</v>
      </c>
    </row>
    <row r="119" spans="1:15" x14ac:dyDescent="0.25">
      <c r="A119" s="9" t="s">
        <v>329</v>
      </c>
      <c r="B119" t="s">
        <v>330</v>
      </c>
      <c r="C119" t="s">
        <v>2</v>
      </c>
      <c r="D119" t="s">
        <v>3</v>
      </c>
      <c r="E119" t="s">
        <v>4</v>
      </c>
      <c r="F119" t="s">
        <v>5</v>
      </c>
      <c r="G119" t="s">
        <v>6</v>
      </c>
      <c r="H119" t="s">
        <v>7</v>
      </c>
      <c r="I119" s="2">
        <v>41.378516666666698</v>
      </c>
      <c r="J119" s="2">
        <v>-72.109044444444507</v>
      </c>
      <c r="K119" s="4">
        <v>9.8000000000000007</v>
      </c>
      <c r="L119" s="5">
        <v>1230</v>
      </c>
      <c r="M119" s="4">
        <v>-29.3995864</v>
      </c>
      <c r="N119" s="4">
        <v>-28.913452000000003</v>
      </c>
      <c r="O119" s="3">
        <f t="shared" si="4"/>
        <v>-0.50060872638091336</v>
      </c>
    </row>
    <row r="120" spans="1:15" x14ac:dyDescent="0.25">
      <c r="A120" s="9" t="s">
        <v>331</v>
      </c>
      <c r="B120" t="s">
        <v>14</v>
      </c>
      <c r="C120" t="s">
        <v>2</v>
      </c>
      <c r="D120" t="s">
        <v>3</v>
      </c>
      <c r="E120" t="s">
        <v>4</v>
      </c>
      <c r="F120" t="s">
        <v>5</v>
      </c>
      <c r="G120" t="s">
        <v>6</v>
      </c>
      <c r="H120" t="s">
        <v>310</v>
      </c>
      <c r="I120" s="2">
        <v>41.554133333333297</v>
      </c>
      <c r="J120" s="2">
        <v>-72.654191666666705</v>
      </c>
      <c r="K120" s="4">
        <v>10</v>
      </c>
      <c r="L120" s="5">
        <v>1200</v>
      </c>
      <c r="M120" s="4">
        <v>-28.376037600000004</v>
      </c>
      <c r="N120" s="4">
        <v>-27.855032800000004</v>
      </c>
      <c r="O120" s="3">
        <f t="shared" si="4"/>
        <v>-0.53593323792089365</v>
      </c>
    </row>
    <row r="121" spans="1:15" x14ac:dyDescent="0.25">
      <c r="A121" s="9" t="s">
        <v>332</v>
      </c>
      <c r="B121" t="s">
        <v>333</v>
      </c>
      <c r="C121" t="s">
        <v>2</v>
      </c>
      <c r="D121" t="s">
        <v>3</v>
      </c>
      <c r="E121" t="s">
        <v>4</v>
      </c>
      <c r="F121" t="s">
        <v>5</v>
      </c>
      <c r="G121" t="s">
        <v>6</v>
      </c>
      <c r="H121" t="s">
        <v>334</v>
      </c>
      <c r="I121" s="2">
        <v>41.554133333333297</v>
      </c>
      <c r="J121" s="2">
        <v>-72.654191666666705</v>
      </c>
      <c r="K121" s="4">
        <v>10</v>
      </c>
      <c r="L121" s="5">
        <v>1200</v>
      </c>
      <c r="M121" s="4">
        <v>-30.895936800000001</v>
      </c>
      <c r="N121" s="4">
        <v>-30.804658400000001</v>
      </c>
      <c r="O121" s="3">
        <f t="shared" si="4"/>
        <v>-9.4179569465557833E-2</v>
      </c>
    </row>
    <row r="122" spans="1:15" x14ac:dyDescent="0.25">
      <c r="A122" s="9" t="s">
        <v>335</v>
      </c>
      <c r="B122" t="s">
        <v>14</v>
      </c>
      <c r="C122" t="s">
        <v>336</v>
      </c>
      <c r="D122" t="s">
        <v>337</v>
      </c>
      <c r="E122" t="s">
        <v>17</v>
      </c>
      <c r="F122" t="s">
        <v>5</v>
      </c>
      <c r="G122" t="s">
        <v>38</v>
      </c>
      <c r="H122" t="s">
        <v>338</v>
      </c>
      <c r="I122" s="2">
        <v>18.1570383885913</v>
      </c>
      <c r="J122" s="2">
        <v>-66.748393454021993</v>
      </c>
      <c r="K122" s="4">
        <v>18.109090909090909</v>
      </c>
      <c r="L122" s="5">
        <v>289.8</v>
      </c>
      <c r="M122" s="4">
        <v>-30.125679921713122</v>
      </c>
      <c r="N122" s="4">
        <v>-29.769465909724278</v>
      </c>
      <c r="O122" s="3">
        <f t="shared" si="4"/>
        <v>-0.36714368335433178</v>
      </c>
    </row>
    <row r="123" spans="1:15" x14ac:dyDescent="0.25">
      <c r="A123" s="9" t="s">
        <v>339</v>
      </c>
      <c r="B123" t="s">
        <v>340</v>
      </c>
      <c r="C123" t="s">
        <v>336</v>
      </c>
      <c r="D123" t="s">
        <v>337</v>
      </c>
      <c r="E123" t="s">
        <v>17</v>
      </c>
      <c r="F123" t="s">
        <v>5</v>
      </c>
      <c r="G123" t="s">
        <v>38</v>
      </c>
      <c r="H123" t="s">
        <v>338</v>
      </c>
      <c r="I123" s="2">
        <v>18.1570383885913</v>
      </c>
      <c r="J123" s="2">
        <v>-66.748393454021993</v>
      </c>
      <c r="K123" s="4">
        <v>18.109090909090909</v>
      </c>
      <c r="L123" s="5">
        <v>289.8</v>
      </c>
      <c r="M123" s="4">
        <v>-31.5463352080824</v>
      </c>
      <c r="N123" s="4">
        <v>-31.561233498101839</v>
      </c>
      <c r="O123" s="3">
        <f t="shared" si="4"/>
        <v>1.5383822431269678E-2</v>
      </c>
    </row>
    <row r="124" spans="1:15" x14ac:dyDescent="0.25">
      <c r="A124" s="9" t="s">
        <v>341</v>
      </c>
      <c r="B124" t="s">
        <v>342</v>
      </c>
      <c r="C124" t="s">
        <v>336</v>
      </c>
      <c r="D124" t="s">
        <v>337</v>
      </c>
      <c r="E124" t="s">
        <v>17</v>
      </c>
      <c r="F124" t="s">
        <v>5</v>
      </c>
      <c r="G124" t="s">
        <v>71</v>
      </c>
      <c r="H124" t="s">
        <v>114</v>
      </c>
      <c r="I124" s="2">
        <v>30.3265201459396</v>
      </c>
      <c r="J124" s="2">
        <v>130.59466143555099</v>
      </c>
      <c r="K124" s="4">
        <v>18.531818181818181</v>
      </c>
      <c r="L124" s="5">
        <v>341.60000000000008</v>
      </c>
      <c r="M124" s="4">
        <v>-32.808514757383961</v>
      </c>
      <c r="N124" s="4">
        <v>-32.809910316238302</v>
      </c>
      <c r="O124" s="3">
        <f t="shared" si="4"/>
        <v>1.4429002832549997E-3</v>
      </c>
    </row>
    <row r="125" spans="1:15" x14ac:dyDescent="0.25">
      <c r="A125" s="9" t="s">
        <v>343</v>
      </c>
      <c r="B125" t="s">
        <v>14</v>
      </c>
      <c r="C125" t="s">
        <v>344</v>
      </c>
      <c r="D125" t="s">
        <v>293</v>
      </c>
      <c r="E125" t="s">
        <v>17</v>
      </c>
      <c r="F125" t="s">
        <v>26</v>
      </c>
      <c r="G125" t="s">
        <v>6</v>
      </c>
      <c r="H125" t="s">
        <v>34</v>
      </c>
      <c r="I125" s="2">
        <v>41.477499999999999</v>
      </c>
      <c r="J125" s="2">
        <v>-72.736944444444404</v>
      </c>
      <c r="K125" s="4">
        <v>9.6999999999999993</v>
      </c>
      <c r="L125" s="5">
        <v>1238</v>
      </c>
      <c r="M125" s="4">
        <v>-29.061816062730035</v>
      </c>
      <c r="N125" s="4">
        <v>-29.834149206799481</v>
      </c>
      <c r="O125" s="3">
        <f t="shared" si="4"/>
        <v>0.79608362161787127</v>
      </c>
    </row>
    <row r="126" spans="1:15" x14ac:dyDescent="0.25">
      <c r="A126" s="9" t="s">
        <v>345</v>
      </c>
      <c r="B126" t="s">
        <v>14</v>
      </c>
      <c r="C126" t="s">
        <v>346</v>
      </c>
      <c r="D126" t="s">
        <v>232</v>
      </c>
      <c r="E126" t="s">
        <v>17</v>
      </c>
      <c r="F126" t="s">
        <v>5</v>
      </c>
      <c r="G126" t="s">
        <v>38</v>
      </c>
      <c r="H126" t="s">
        <v>347</v>
      </c>
      <c r="I126" s="2">
        <v>41.83</v>
      </c>
      <c r="J126" s="2">
        <v>-73.75</v>
      </c>
      <c r="K126" s="4">
        <v>8.918181818181818</v>
      </c>
      <c r="L126" s="5">
        <v>1088</v>
      </c>
      <c r="M126" s="4">
        <v>-27.739817598099982</v>
      </c>
      <c r="N126" s="4">
        <v>-29.537948565981225</v>
      </c>
      <c r="O126" s="3">
        <f t="shared" si="4"/>
        <v>1.8528606710837003</v>
      </c>
    </row>
    <row r="127" spans="1:15" x14ac:dyDescent="0.25">
      <c r="A127" s="9" t="s">
        <v>348</v>
      </c>
      <c r="B127" t="s">
        <v>349</v>
      </c>
      <c r="C127" t="s">
        <v>350</v>
      </c>
      <c r="D127" t="s">
        <v>3</v>
      </c>
      <c r="E127" t="s">
        <v>4</v>
      </c>
      <c r="F127" t="s">
        <v>5</v>
      </c>
      <c r="G127" t="s">
        <v>6</v>
      </c>
      <c r="H127" t="s">
        <v>53</v>
      </c>
      <c r="I127" s="2">
        <v>41.378516666666698</v>
      </c>
      <c r="J127" s="2">
        <v>-72.109044444444507</v>
      </c>
      <c r="K127" s="4"/>
      <c r="L127" s="5"/>
      <c r="M127" s="4">
        <v>-27.929901600000001</v>
      </c>
      <c r="N127" s="4">
        <v>-26.537136800000003</v>
      </c>
      <c r="O127" s="3">
        <f t="shared" si="4"/>
        <v>-1.4307323398261573</v>
      </c>
    </row>
    <row r="128" spans="1:15" x14ac:dyDescent="0.25">
      <c r="A128" s="9" t="s">
        <v>351</v>
      </c>
      <c r="B128" t="s">
        <v>352</v>
      </c>
      <c r="C128" t="s">
        <v>31</v>
      </c>
      <c r="D128" t="s">
        <v>32</v>
      </c>
      <c r="E128" t="s">
        <v>33</v>
      </c>
      <c r="F128" t="s">
        <v>26</v>
      </c>
      <c r="G128" t="s">
        <v>6</v>
      </c>
      <c r="H128" t="s">
        <v>34</v>
      </c>
      <c r="I128" s="2">
        <v>41.477499999999999</v>
      </c>
      <c r="J128" s="2">
        <v>-72.736944444444404</v>
      </c>
      <c r="K128" s="4">
        <v>9.6999999999999993</v>
      </c>
      <c r="L128" s="5">
        <v>1238</v>
      </c>
      <c r="M128" s="4">
        <v>-29.041363072327517</v>
      </c>
      <c r="N128" s="4">
        <v>-29.621736255068903</v>
      </c>
      <c r="O128" s="3">
        <f t="shared" si="4"/>
        <v>0.59808963620189282</v>
      </c>
    </row>
    <row r="129" spans="1:15" x14ac:dyDescent="0.25">
      <c r="A129" s="9" t="s">
        <v>353</v>
      </c>
      <c r="B129" t="s">
        <v>14</v>
      </c>
      <c r="C129" t="s">
        <v>354</v>
      </c>
      <c r="D129" t="s">
        <v>355</v>
      </c>
      <c r="E129" t="s">
        <v>17</v>
      </c>
      <c r="F129" t="s">
        <v>26</v>
      </c>
      <c r="G129" t="s">
        <v>6</v>
      </c>
      <c r="H129" t="s">
        <v>34</v>
      </c>
      <c r="I129" s="2">
        <v>41.477499999999999</v>
      </c>
      <c r="J129" s="2">
        <v>-72.736944444444404</v>
      </c>
      <c r="K129" s="4">
        <v>9.6999999999999993</v>
      </c>
      <c r="L129" s="5">
        <v>1238</v>
      </c>
      <c r="M129" s="4">
        <v>-30.812122152000775</v>
      </c>
      <c r="N129" s="4">
        <v>-31.994487207067234</v>
      </c>
      <c r="O129" s="3">
        <f t="shared" si="4"/>
        <v>1.2214445469995727</v>
      </c>
    </row>
    <row r="130" spans="1:15" x14ac:dyDescent="0.25">
      <c r="A130" s="9" t="s">
        <v>356</v>
      </c>
      <c r="B130" t="s">
        <v>357</v>
      </c>
      <c r="C130" t="s">
        <v>140</v>
      </c>
      <c r="D130" t="s">
        <v>24</v>
      </c>
      <c r="E130" t="s">
        <v>25</v>
      </c>
      <c r="F130" t="s">
        <v>26</v>
      </c>
      <c r="G130" t="s">
        <v>6</v>
      </c>
      <c r="H130" t="s">
        <v>7</v>
      </c>
      <c r="I130" s="2">
        <v>41.378516666666698</v>
      </c>
      <c r="J130" s="2">
        <v>-72.109044444444507</v>
      </c>
      <c r="K130" s="4">
        <v>9.8000000000000007</v>
      </c>
      <c r="L130" s="5">
        <v>1230</v>
      </c>
      <c r="M130" s="4">
        <v>-33.387119200000001</v>
      </c>
      <c r="N130" s="4">
        <v>-29.734957600000001</v>
      </c>
      <c r="O130" s="3">
        <f t="shared" si="4"/>
        <v>-3.7640865540885526</v>
      </c>
    </row>
    <row r="131" spans="1:15" x14ac:dyDescent="0.25">
      <c r="A131" s="9" t="s">
        <v>358</v>
      </c>
      <c r="B131" t="s">
        <v>14</v>
      </c>
      <c r="C131" t="s">
        <v>47</v>
      </c>
      <c r="D131" t="s">
        <v>48</v>
      </c>
      <c r="E131" t="s">
        <v>17</v>
      </c>
      <c r="F131" t="s">
        <v>26</v>
      </c>
      <c r="G131" t="s">
        <v>6</v>
      </c>
      <c r="H131" t="s">
        <v>34</v>
      </c>
      <c r="I131" s="2">
        <v>41.477499999999999</v>
      </c>
      <c r="J131" s="2">
        <v>-72.736944444444404</v>
      </c>
      <c r="K131" s="4">
        <v>9.6999999999999993</v>
      </c>
      <c r="L131" s="5">
        <v>1238</v>
      </c>
      <c r="M131" s="4">
        <v>-30.502298619139207</v>
      </c>
      <c r="N131" s="4">
        <v>-31.177441131666185</v>
      </c>
      <c r="O131" s="3">
        <f t="shared" si="4"/>
        <v>0.69686910812194469</v>
      </c>
    </row>
    <row r="132" spans="1:15" x14ac:dyDescent="0.25">
      <c r="A132" s="9" t="s">
        <v>359</v>
      </c>
      <c r="B132" t="s">
        <v>360</v>
      </c>
      <c r="C132" t="s">
        <v>47</v>
      </c>
      <c r="D132" t="s">
        <v>48</v>
      </c>
      <c r="E132" t="s">
        <v>17</v>
      </c>
      <c r="F132" t="s">
        <v>26</v>
      </c>
      <c r="G132" t="s">
        <v>6</v>
      </c>
      <c r="H132" t="s">
        <v>34</v>
      </c>
      <c r="I132" s="2">
        <v>41.477499999999999</v>
      </c>
      <c r="J132" s="2">
        <v>-72.736944444444404</v>
      </c>
      <c r="K132" s="4">
        <v>9.6999999999999993</v>
      </c>
      <c r="L132" s="5">
        <v>1238</v>
      </c>
      <c r="M132" s="4">
        <v>-31.643757128973018</v>
      </c>
      <c r="N132" s="4">
        <v>-31.555685000446633</v>
      </c>
      <c r="O132" s="3">
        <f t="shared" si="4"/>
        <v>-9.0941861253468481E-2</v>
      </c>
    </row>
    <row r="133" spans="1:15" x14ac:dyDescent="0.25">
      <c r="A133" s="9" t="s">
        <v>361</v>
      </c>
      <c r="B133" t="s">
        <v>194</v>
      </c>
      <c r="C133" t="s">
        <v>203</v>
      </c>
      <c r="D133" t="s">
        <v>85</v>
      </c>
      <c r="E133" t="s">
        <v>17</v>
      </c>
      <c r="F133" t="s">
        <v>5</v>
      </c>
      <c r="G133" t="s">
        <v>6</v>
      </c>
      <c r="H133" t="s">
        <v>65</v>
      </c>
      <c r="I133" s="2">
        <v>41.52</v>
      </c>
      <c r="J133" s="2">
        <v>-72.62</v>
      </c>
      <c r="K133" s="4">
        <v>9.7818181818181813</v>
      </c>
      <c r="L133" s="5">
        <v>1235</v>
      </c>
      <c r="M133" s="4">
        <v>-29.361244547470193</v>
      </c>
      <c r="N133" s="4">
        <v>-27.982325889382295</v>
      </c>
      <c r="O133" s="3">
        <f t="shared" si="4"/>
        <v>-1.4186147997252707</v>
      </c>
    </row>
    <row r="134" spans="1:15" x14ac:dyDescent="0.25">
      <c r="A134" s="9" t="s">
        <v>362</v>
      </c>
      <c r="B134" t="s">
        <v>363</v>
      </c>
      <c r="C134" t="s">
        <v>2</v>
      </c>
      <c r="D134" t="s">
        <v>3</v>
      </c>
      <c r="E134" t="s">
        <v>4</v>
      </c>
      <c r="F134" t="s">
        <v>5</v>
      </c>
      <c r="G134" t="s">
        <v>6</v>
      </c>
      <c r="H134" t="s">
        <v>89</v>
      </c>
      <c r="I134" s="2">
        <v>41.378516666666698</v>
      </c>
      <c r="J134" s="2">
        <v>-72.109044444444507</v>
      </c>
      <c r="K134" s="4">
        <v>9.8000000000000007</v>
      </c>
      <c r="L134" s="5">
        <v>1230</v>
      </c>
      <c r="M134" s="4">
        <v>-29.533940000000001</v>
      </c>
      <c r="N134" s="4">
        <v>-30.595435999999999</v>
      </c>
      <c r="O134" s="3">
        <f t="shared" si="4"/>
        <v>1.094997939374176</v>
      </c>
    </row>
    <row r="135" spans="1:15" x14ac:dyDescent="0.25">
      <c r="A135" s="9" t="s">
        <v>364</v>
      </c>
      <c r="B135" t="s">
        <v>365</v>
      </c>
      <c r="C135" t="s">
        <v>2</v>
      </c>
      <c r="D135" t="s">
        <v>3</v>
      </c>
      <c r="E135" t="s">
        <v>4</v>
      </c>
      <c r="F135" t="s">
        <v>5</v>
      </c>
      <c r="G135" t="s">
        <v>6</v>
      </c>
      <c r="H135" t="s">
        <v>127</v>
      </c>
      <c r="I135" s="2">
        <v>41.554133333333297</v>
      </c>
      <c r="J135" s="2">
        <v>-72.654191666666705</v>
      </c>
      <c r="K135" s="4">
        <v>10</v>
      </c>
      <c r="L135" s="5">
        <v>1200</v>
      </c>
      <c r="M135" s="4">
        <v>-28.192455200000001</v>
      </c>
      <c r="N135" s="4">
        <v>-29.1985688</v>
      </c>
      <c r="O135" s="3">
        <f t="shared" si="4"/>
        <v>1.0363742446859447</v>
      </c>
    </row>
    <row r="136" spans="1:15" x14ac:dyDescent="0.25">
      <c r="A136" s="9" t="s">
        <v>366</v>
      </c>
      <c r="B136" t="s">
        <v>367</v>
      </c>
      <c r="C136" t="s">
        <v>368</v>
      </c>
      <c r="D136" t="s">
        <v>484</v>
      </c>
      <c r="E136" t="s">
        <v>25</v>
      </c>
      <c r="F136" t="s">
        <v>26</v>
      </c>
      <c r="G136" t="s">
        <v>6</v>
      </c>
      <c r="H136" t="s">
        <v>53</v>
      </c>
      <c r="I136" s="2">
        <v>41.378516666666698</v>
      </c>
      <c r="J136" s="2">
        <v>-72.109044444444507</v>
      </c>
      <c r="K136" s="4"/>
      <c r="L136" s="5"/>
      <c r="M136" s="4">
        <v>-30.806709599999998</v>
      </c>
      <c r="N136" s="4">
        <v>-27.327874399999999</v>
      </c>
      <c r="O136" s="3">
        <f t="shared" si="4"/>
        <v>-3.5765754034063901</v>
      </c>
    </row>
    <row r="137" spans="1:15" x14ac:dyDescent="0.25">
      <c r="A137" s="9" t="s">
        <v>370</v>
      </c>
      <c r="B137" t="s">
        <v>14</v>
      </c>
      <c r="C137" t="s">
        <v>260</v>
      </c>
      <c r="D137" t="s">
        <v>261</v>
      </c>
      <c r="E137" t="s">
        <v>17</v>
      </c>
      <c r="F137" t="s">
        <v>5</v>
      </c>
      <c r="G137" t="s">
        <v>71</v>
      </c>
      <c r="H137" t="s">
        <v>114</v>
      </c>
      <c r="I137" s="2">
        <v>30.3265201459396</v>
      </c>
      <c r="J137" s="2">
        <v>130.59466143555099</v>
      </c>
      <c r="K137" s="4">
        <v>18.531818181818181</v>
      </c>
      <c r="L137" s="5">
        <v>341.60000000000008</v>
      </c>
      <c r="M137" s="4">
        <v>-32.145840505334576</v>
      </c>
      <c r="N137" s="4">
        <v>-32.376878339871418</v>
      </c>
      <c r="O137" s="3">
        <f t="shared" si="4"/>
        <v>0.23876841030867624</v>
      </c>
    </row>
    <row r="138" spans="1:15" x14ac:dyDescent="0.25">
      <c r="A138" s="9" t="s">
        <v>371</v>
      </c>
      <c r="B138" t="s">
        <v>372</v>
      </c>
      <c r="C138" t="s">
        <v>81</v>
      </c>
      <c r="D138" t="s">
        <v>64</v>
      </c>
      <c r="E138" t="s">
        <v>17</v>
      </c>
      <c r="F138" t="s">
        <v>5</v>
      </c>
      <c r="G138" t="s">
        <v>6</v>
      </c>
      <c r="H138" t="s">
        <v>28</v>
      </c>
      <c r="I138" s="2">
        <v>41.554133333333297</v>
      </c>
      <c r="J138" s="2">
        <v>-72.654191666666705</v>
      </c>
      <c r="K138" s="4">
        <v>10</v>
      </c>
      <c r="L138" s="5">
        <v>1200</v>
      </c>
      <c r="M138" s="4">
        <v>-30.353394400000003</v>
      </c>
      <c r="N138" s="4">
        <v>-30.655946400000001</v>
      </c>
      <c r="O138" s="3">
        <f>((M138+1000)/(N138+1000)-1)*1000</f>
        <v>0.31212034455285753</v>
      </c>
    </row>
    <row r="139" spans="1:15" x14ac:dyDescent="0.25">
      <c r="A139" s="9" t="s">
        <v>373</v>
      </c>
      <c r="B139" t="s">
        <v>374</v>
      </c>
      <c r="C139" t="s">
        <v>81</v>
      </c>
      <c r="D139" t="s">
        <v>64</v>
      </c>
      <c r="E139" t="s">
        <v>17</v>
      </c>
      <c r="F139" t="s">
        <v>5</v>
      </c>
      <c r="G139" t="s">
        <v>38</v>
      </c>
      <c r="H139" t="s">
        <v>60</v>
      </c>
      <c r="I139" s="2">
        <v>26.17</v>
      </c>
      <c r="J139" s="2">
        <v>-81.37</v>
      </c>
      <c r="K139" s="4">
        <v>23.204545454545453</v>
      </c>
      <c r="L139" s="5">
        <v>1342</v>
      </c>
      <c r="M139" s="4">
        <v>-30.8</v>
      </c>
      <c r="N139" s="4">
        <v>-30.5</v>
      </c>
      <c r="O139" s="3">
        <f>((M139+1000)/(N139+1000)-1)*1000</f>
        <v>-0.30943785456416517</v>
      </c>
    </row>
    <row r="140" spans="1:15" x14ac:dyDescent="0.25">
      <c r="A140" s="9" t="s">
        <v>375</v>
      </c>
      <c r="B140" t="s">
        <v>376</v>
      </c>
      <c r="C140" t="s">
        <v>81</v>
      </c>
      <c r="D140" t="s">
        <v>64</v>
      </c>
      <c r="E140" t="s">
        <v>17</v>
      </c>
      <c r="F140" t="s">
        <v>5</v>
      </c>
      <c r="G140" t="s">
        <v>38</v>
      </c>
      <c r="H140" t="s">
        <v>216</v>
      </c>
      <c r="I140" s="2">
        <v>29.6</v>
      </c>
      <c r="J140" s="2">
        <v>-82.3</v>
      </c>
      <c r="K140" s="4">
        <v>20.490909090909092</v>
      </c>
      <c r="L140" s="5">
        <v>1315</v>
      </c>
      <c r="M140" s="4">
        <v>-30.5</v>
      </c>
      <c r="N140" s="4">
        <v>-31.3</v>
      </c>
      <c r="O140" s="3">
        <f t="shared" ref="O140:O162" si="5">((M140+1000)/(N140+1000)-1)*1000</f>
        <v>0.82584907608129754</v>
      </c>
    </row>
    <row r="141" spans="1:15" x14ac:dyDescent="0.25">
      <c r="A141" s="9" t="s">
        <v>377</v>
      </c>
      <c r="B141" t="s">
        <v>178</v>
      </c>
      <c r="C141" t="s">
        <v>81</v>
      </c>
      <c r="D141" t="s">
        <v>64</v>
      </c>
      <c r="E141" t="s">
        <v>17</v>
      </c>
      <c r="F141" t="s">
        <v>5</v>
      </c>
      <c r="G141" t="s">
        <v>38</v>
      </c>
      <c r="H141" t="s">
        <v>60</v>
      </c>
      <c r="I141" s="2">
        <v>26.17</v>
      </c>
      <c r="J141" s="2">
        <v>-81.36</v>
      </c>
      <c r="K141" s="4">
        <v>23.204545454545453</v>
      </c>
      <c r="L141" s="5">
        <v>1342</v>
      </c>
      <c r="M141" s="4">
        <v>-32</v>
      </c>
      <c r="N141" s="4">
        <v>-30.7</v>
      </c>
      <c r="O141" s="3">
        <f t="shared" si="5"/>
        <v>-1.3411740431238384</v>
      </c>
    </row>
    <row r="142" spans="1:15" x14ac:dyDescent="0.25">
      <c r="A142" s="9" t="s">
        <v>477</v>
      </c>
      <c r="B142" t="s">
        <v>14</v>
      </c>
      <c r="C142" t="s">
        <v>81</v>
      </c>
      <c r="D142" t="s">
        <v>64</v>
      </c>
      <c r="E142" t="s">
        <v>17</v>
      </c>
      <c r="F142" t="s">
        <v>5</v>
      </c>
      <c r="G142" t="s">
        <v>6</v>
      </c>
      <c r="H142" t="s">
        <v>65</v>
      </c>
      <c r="I142" s="2">
        <v>41.52</v>
      </c>
      <c r="J142" s="2">
        <v>-72.569999999999993</v>
      </c>
      <c r="K142" s="4">
        <v>9.7818181818181813</v>
      </c>
      <c r="L142" s="5">
        <v>1235</v>
      </c>
      <c r="M142" s="4">
        <v>-28.532417677121284</v>
      </c>
      <c r="N142" s="4">
        <v>-29.462399908603196</v>
      </c>
      <c r="O142" s="3">
        <f t="shared" si="5"/>
        <v>0.95821350084146495</v>
      </c>
    </row>
    <row r="143" spans="1:15" x14ac:dyDescent="0.25">
      <c r="A143" s="9" t="s">
        <v>378</v>
      </c>
      <c r="B143" t="s">
        <v>379</v>
      </c>
      <c r="C143" t="s">
        <v>81</v>
      </c>
      <c r="D143" t="s">
        <v>64</v>
      </c>
      <c r="E143" t="s">
        <v>17</v>
      </c>
      <c r="F143" t="s">
        <v>5</v>
      </c>
      <c r="G143" t="s">
        <v>6</v>
      </c>
      <c r="H143" t="s">
        <v>28</v>
      </c>
      <c r="I143" s="2">
        <v>41.554133333333297</v>
      </c>
      <c r="J143" s="2">
        <v>-72.654191666666705</v>
      </c>
      <c r="K143" s="4">
        <v>10</v>
      </c>
      <c r="L143" s="5">
        <v>1200</v>
      </c>
      <c r="M143" s="4">
        <v>-29.571629433290411</v>
      </c>
      <c r="N143" s="4">
        <v>-28.639367386573497</v>
      </c>
      <c r="O143" s="3">
        <f t="shared" si="5"/>
        <v>-0.95974864063486098</v>
      </c>
    </row>
    <row r="144" spans="1:15" x14ac:dyDescent="0.25">
      <c r="A144" s="9" t="s">
        <v>380</v>
      </c>
      <c r="B144" t="s">
        <v>381</v>
      </c>
      <c r="C144" t="s">
        <v>81</v>
      </c>
      <c r="D144" t="s">
        <v>64</v>
      </c>
      <c r="E144" t="s">
        <v>17</v>
      </c>
      <c r="F144" t="s">
        <v>5</v>
      </c>
      <c r="G144" t="s">
        <v>6</v>
      </c>
      <c r="H144" t="s">
        <v>65</v>
      </c>
      <c r="I144" s="2">
        <v>41.52</v>
      </c>
      <c r="J144" s="2">
        <v>-72.56</v>
      </c>
      <c r="K144" s="4">
        <v>9.7818181818181813</v>
      </c>
      <c r="L144" s="5">
        <v>1235</v>
      </c>
      <c r="M144" s="4">
        <v>-29.500846974079</v>
      </c>
      <c r="N144" s="4">
        <v>-30.16316358335181</v>
      </c>
      <c r="O144" s="3">
        <f t="shared" si="5"/>
        <v>0.68291550125065825</v>
      </c>
    </row>
    <row r="145" spans="1:15" x14ac:dyDescent="0.25">
      <c r="A145" s="9" t="s">
        <v>382</v>
      </c>
      <c r="B145" t="s">
        <v>14</v>
      </c>
      <c r="C145" t="s">
        <v>383</v>
      </c>
      <c r="D145" t="s">
        <v>238</v>
      </c>
      <c r="E145" t="s">
        <v>17</v>
      </c>
      <c r="F145" t="s">
        <v>5</v>
      </c>
      <c r="G145" t="s">
        <v>38</v>
      </c>
      <c r="H145" t="s">
        <v>384</v>
      </c>
      <c r="I145" s="2">
        <v>36.807800001349797</v>
      </c>
      <c r="J145" s="2">
        <v>139.420711079726</v>
      </c>
      <c r="K145" s="4">
        <v>2.5363636363636362</v>
      </c>
      <c r="L145" s="5">
        <v>227.50000000000003</v>
      </c>
      <c r="M145" s="4">
        <v>-29.905830808551432</v>
      </c>
      <c r="N145" s="4">
        <v>-29.463233357978396</v>
      </c>
      <c r="O145" s="3">
        <f t="shared" si="5"/>
        <v>-0.45603367722413246</v>
      </c>
    </row>
    <row r="146" spans="1:15" x14ac:dyDescent="0.25">
      <c r="A146" s="9" t="s">
        <v>385</v>
      </c>
      <c r="B146" t="s">
        <v>14</v>
      </c>
      <c r="C146" t="s">
        <v>386</v>
      </c>
      <c r="D146" t="s">
        <v>42</v>
      </c>
      <c r="E146" t="s">
        <v>17</v>
      </c>
      <c r="F146" t="s">
        <v>26</v>
      </c>
      <c r="G146" t="s">
        <v>6</v>
      </c>
      <c r="H146" t="s">
        <v>34</v>
      </c>
      <c r="I146" s="2">
        <v>41.477499999999999</v>
      </c>
      <c r="J146" s="2">
        <v>-72.736944444444404</v>
      </c>
      <c r="K146" s="4">
        <v>9.6999999999999993</v>
      </c>
      <c r="L146" s="5">
        <v>1238</v>
      </c>
      <c r="M146" s="4">
        <v>-28.836576172509758</v>
      </c>
      <c r="N146" s="4">
        <v>-29.408511633557261</v>
      </c>
      <c r="O146" s="3">
        <f t="shared" si="5"/>
        <v>0.58926486364518915</v>
      </c>
    </row>
    <row r="147" spans="1:15" x14ac:dyDescent="0.25">
      <c r="A147" s="9" t="s">
        <v>387</v>
      </c>
      <c r="B147" t="s">
        <v>14</v>
      </c>
      <c r="C147" t="s">
        <v>296</v>
      </c>
      <c r="D147" t="s">
        <v>297</v>
      </c>
      <c r="E147" t="s">
        <v>17</v>
      </c>
      <c r="F147" t="s">
        <v>26</v>
      </c>
      <c r="G147" t="s">
        <v>6</v>
      </c>
      <c r="H147" t="s">
        <v>34</v>
      </c>
      <c r="I147" s="2">
        <v>41.477499999999999</v>
      </c>
      <c r="J147" s="2">
        <v>-72.736944444444404</v>
      </c>
      <c r="K147" s="4">
        <v>9.6999999999999993</v>
      </c>
      <c r="L147" s="5">
        <v>1238</v>
      </c>
      <c r="M147" s="4">
        <v>-30.45140400651054</v>
      </c>
      <c r="N147" s="4">
        <v>-30.722832921276606</v>
      </c>
      <c r="O147" s="3">
        <f t="shared" si="5"/>
        <v>0.28003230034201465</v>
      </c>
    </row>
    <row r="148" spans="1:15" x14ac:dyDescent="0.25">
      <c r="A148" s="9" t="s">
        <v>388</v>
      </c>
      <c r="B148" t="s">
        <v>389</v>
      </c>
      <c r="C148" t="s">
        <v>117</v>
      </c>
      <c r="D148" t="s">
        <v>118</v>
      </c>
      <c r="E148" t="s">
        <v>17</v>
      </c>
      <c r="F148" t="s">
        <v>5</v>
      </c>
      <c r="G148" t="s">
        <v>6</v>
      </c>
      <c r="H148" t="s">
        <v>65</v>
      </c>
      <c r="I148" s="2">
        <v>41.52</v>
      </c>
      <c r="J148" s="2">
        <v>-72.61</v>
      </c>
      <c r="K148" s="4">
        <v>9.7818181818181813</v>
      </c>
      <c r="L148" s="5">
        <v>1235</v>
      </c>
      <c r="M148" s="4">
        <v>-31.571603133114163</v>
      </c>
      <c r="N148" s="4">
        <v>-32.229631538766633</v>
      </c>
      <c r="O148" s="3">
        <f t="shared" si="5"/>
        <v>0.67994270861859718</v>
      </c>
    </row>
    <row r="149" spans="1:15" x14ac:dyDescent="0.25">
      <c r="A149" s="9" t="s">
        <v>390</v>
      </c>
      <c r="B149" t="s">
        <v>178</v>
      </c>
      <c r="C149" t="s">
        <v>391</v>
      </c>
      <c r="D149" t="s">
        <v>94</v>
      </c>
      <c r="E149" t="s">
        <v>17</v>
      </c>
      <c r="F149" t="s">
        <v>26</v>
      </c>
      <c r="G149" t="s">
        <v>6</v>
      </c>
      <c r="H149" t="s">
        <v>34</v>
      </c>
      <c r="I149" s="2">
        <v>41.477499999999999</v>
      </c>
      <c r="J149" s="2">
        <v>-72.736944444444404</v>
      </c>
      <c r="K149" s="4">
        <v>9.6999999999999993</v>
      </c>
      <c r="L149" s="5">
        <v>1238</v>
      </c>
      <c r="M149" s="4">
        <v>-33.112884337150653</v>
      </c>
      <c r="N149" s="4">
        <v>-33.223881149887823</v>
      </c>
      <c r="O149" s="3">
        <f t="shared" si="5"/>
        <v>0.11481128936985385</v>
      </c>
    </row>
    <row r="150" spans="1:15" x14ac:dyDescent="0.25">
      <c r="A150" s="9" t="s">
        <v>392</v>
      </c>
      <c r="B150" t="s">
        <v>393</v>
      </c>
      <c r="C150" t="s">
        <v>394</v>
      </c>
      <c r="D150" t="s">
        <v>395</v>
      </c>
      <c r="E150" t="s">
        <v>17</v>
      </c>
      <c r="F150" t="s">
        <v>5</v>
      </c>
      <c r="G150" t="s">
        <v>71</v>
      </c>
      <c r="H150" t="s">
        <v>72</v>
      </c>
      <c r="I150" s="2">
        <v>17.969999965582101</v>
      </c>
      <c r="J150" s="2">
        <v>-66.870838293587894</v>
      </c>
      <c r="K150" s="4">
        <v>25.154545454545453</v>
      </c>
      <c r="L150" s="5">
        <v>126.8</v>
      </c>
      <c r="M150" s="4">
        <v>-30.792410948501907</v>
      </c>
      <c r="N150" s="4">
        <v>-28.936677266382169</v>
      </c>
      <c r="O150" s="3">
        <f t="shared" si="5"/>
        <v>-1.911032616179642</v>
      </c>
    </row>
    <row r="151" spans="1:15" x14ac:dyDescent="0.25">
      <c r="A151" s="9" t="s">
        <v>396</v>
      </c>
      <c r="B151" t="s">
        <v>11</v>
      </c>
      <c r="C151" t="s">
        <v>397</v>
      </c>
      <c r="D151" t="s">
        <v>3</v>
      </c>
      <c r="E151" t="s">
        <v>4</v>
      </c>
      <c r="F151" t="s">
        <v>5</v>
      </c>
      <c r="G151" t="s">
        <v>6</v>
      </c>
      <c r="H151" t="s">
        <v>89</v>
      </c>
      <c r="I151" s="2">
        <v>41.378516666666698</v>
      </c>
      <c r="J151" s="2">
        <v>-72.109044444444507</v>
      </c>
      <c r="K151" s="4">
        <v>9.8000000000000007</v>
      </c>
      <c r="L151" s="5">
        <v>1230</v>
      </c>
      <c r="M151" s="4">
        <v>-24.384402400000003</v>
      </c>
      <c r="N151" s="4">
        <v>-24.906432800000001</v>
      </c>
      <c r="O151" s="3">
        <f t="shared" si="5"/>
        <v>0.53536441789781009</v>
      </c>
    </row>
    <row r="152" spans="1:15" x14ac:dyDescent="0.25">
      <c r="A152" s="9" t="s">
        <v>398</v>
      </c>
      <c r="B152" t="s">
        <v>399</v>
      </c>
      <c r="C152" t="s">
        <v>400</v>
      </c>
      <c r="D152" t="s">
        <v>401</v>
      </c>
      <c r="E152" t="s">
        <v>369</v>
      </c>
      <c r="F152" t="s">
        <v>26</v>
      </c>
      <c r="G152" t="s">
        <v>6</v>
      </c>
      <c r="H152" t="s">
        <v>53</v>
      </c>
      <c r="I152" s="2">
        <v>41.378516666666698</v>
      </c>
      <c r="J152" s="2">
        <v>-72.109044444444507</v>
      </c>
      <c r="K152" s="4"/>
      <c r="L152" s="5"/>
      <c r="M152" s="4">
        <v>-29.535991200000002</v>
      </c>
      <c r="N152" s="4">
        <v>-28.306296800000002</v>
      </c>
      <c r="O152" s="3">
        <f t="shared" si="5"/>
        <v>-1.2655164852363177</v>
      </c>
    </row>
    <row r="153" spans="1:15" x14ac:dyDescent="0.25">
      <c r="A153" s="9" t="s">
        <v>402</v>
      </c>
      <c r="B153" t="s">
        <v>403</v>
      </c>
      <c r="C153" t="s">
        <v>102</v>
      </c>
      <c r="D153" t="s">
        <v>3</v>
      </c>
      <c r="E153" t="s">
        <v>4</v>
      </c>
      <c r="F153" t="s">
        <v>5</v>
      </c>
      <c r="G153" t="s">
        <v>6</v>
      </c>
      <c r="H153" t="s">
        <v>404</v>
      </c>
      <c r="I153" s="2">
        <v>37.394388888888898</v>
      </c>
      <c r="J153" s="2">
        <v>-122.114163888889</v>
      </c>
      <c r="K153" s="4">
        <v>14.6</v>
      </c>
      <c r="L153" s="5">
        <v>428</v>
      </c>
      <c r="M153" s="4">
        <v>-31.625138400000001</v>
      </c>
      <c r="N153" s="4">
        <v>-31.668213600000005</v>
      </c>
      <c r="O153" s="3">
        <f t="shared" si="5"/>
        <v>4.4483926485705538E-2</v>
      </c>
    </row>
    <row r="154" spans="1:15" x14ac:dyDescent="0.25">
      <c r="A154" s="9" t="s">
        <v>405</v>
      </c>
      <c r="B154" t="s">
        <v>406</v>
      </c>
      <c r="C154" t="s">
        <v>97</v>
      </c>
      <c r="D154" t="s">
        <v>98</v>
      </c>
      <c r="E154" t="s">
        <v>17</v>
      </c>
      <c r="F154" t="s">
        <v>5</v>
      </c>
      <c r="G154" t="s">
        <v>71</v>
      </c>
      <c r="H154" t="s">
        <v>157</v>
      </c>
      <c r="I154" s="2">
        <v>-16.633333</v>
      </c>
      <c r="J154" s="2">
        <v>179.08333300000001</v>
      </c>
      <c r="K154" s="4">
        <v>25.087500000000002</v>
      </c>
      <c r="L154" s="5">
        <v>249.4</v>
      </c>
      <c r="M154" s="4">
        <v>-32.688076188867178</v>
      </c>
      <c r="N154" s="4">
        <v>-32.229176877243475</v>
      </c>
      <c r="O154" s="3">
        <f t="shared" si="5"/>
        <v>-0.47418180075209371</v>
      </c>
    </row>
    <row r="155" spans="1:15" x14ac:dyDescent="0.25">
      <c r="A155" s="9" t="s">
        <v>407</v>
      </c>
      <c r="B155" t="s">
        <v>408</v>
      </c>
      <c r="C155" t="s">
        <v>191</v>
      </c>
      <c r="D155" t="s">
        <v>192</v>
      </c>
      <c r="E155" t="s">
        <v>17</v>
      </c>
      <c r="F155" t="s">
        <v>5</v>
      </c>
      <c r="G155" t="s">
        <v>71</v>
      </c>
      <c r="H155" t="s">
        <v>114</v>
      </c>
      <c r="I155" s="2">
        <v>30.3265201459396</v>
      </c>
      <c r="J155" s="2">
        <v>130.59466143555099</v>
      </c>
      <c r="K155" s="4">
        <v>18.531818181818181</v>
      </c>
      <c r="L155" s="5">
        <v>341.60000000000008</v>
      </c>
      <c r="M155" s="4">
        <v>-29.486824568995289</v>
      </c>
      <c r="N155" s="4">
        <v>-29.893833308792974</v>
      </c>
      <c r="O155" s="3">
        <f t="shared" si="5"/>
        <v>0.41955071905785957</v>
      </c>
    </row>
    <row r="156" spans="1:15" x14ac:dyDescent="0.25">
      <c r="A156" s="9" t="s">
        <v>409</v>
      </c>
      <c r="B156" t="s">
        <v>410</v>
      </c>
      <c r="C156" t="s">
        <v>411</v>
      </c>
      <c r="D156" t="s">
        <v>24</v>
      </c>
      <c r="E156" t="s">
        <v>25</v>
      </c>
      <c r="F156" t="s">
        <v>26</v>
      </c>
      <c r="G156" t="s">
        <v>6</v>
      </c>
      <c r="H156" t="s">
        <v>412</v>
      </c>
      <c r="I156" s="2"/>
      <c r="J156" s="2"/>
      <c r="K156" s="4"/>
      <c r="L156" s="5"/>
      <c r="M156" s="4">
        <v>-30.2</v>
      </c>
      <c r="N156" s="4">
        <v>-31.9</v>
      </c>
      <c r="O156" s="3">
        <f t="shared" si="5"/>
        <v>1.7560169403987302</v>
      </c>
    </row>
    <row r="157" spans="1:15" x14ac:dyDescent="0.25">
      <c r="A157" s="9" t="s">
        <v>413</v>
      </c>
      <c r="B157" t="s">
        <v>414</v>
      </c>
      <c r="C157" t="s">
        <v>36</v>
      </c>
      <c r="D157" t="s">
        <v>37</v>
      </c>
      <c r="E157" t="s">
        <v>17</v>
      </c>
      <c r="F157" t="s">
        <v>5</v>
      </c>
      <c r="G157" t="s">
        <v>6</v>
      </c>
      <c r="H157" t="s">
        <v>89</v>
      </c>
      <c r="I157" s="2">
        <v>41.378516666666698</v>
      </c>
      <c r="J157" s="2">
        <v>-72.109044444444507</v>
      </c>
      <c r="K157" s="4">
        <v>9.8000000000000007</v>
      </c>
      <c r="L157" s="5">
        <v>1230</v>
      </c>
      <c r="M157" s="4">
        <v>-25.821268000000003</v>
      </c>
      <c r="N157" s="4">
        <v>-26.452012</v>
      </c>
      <c r="O157" s="3">
        <f t="shared" si="5"/>
        <v>0.6478817765271927</v>
      </c>
    </row>
    <row r="158" spans="1:15" x14ac:dyDescent="0.25">
      <c r="A158" s="9" t="s">
        <v>415</v>
      </c>
      <c r="B158" t="s">
        <v>11</v>
      </c>
      <c r="C158" t="s">
        <v>416</v>
      </c>
      <c r="D158" t="s">
        <v>59</v>
      </c>
      <c r="E158" t="s">
        <v>17</v>
      </c>
      <c r="F158" t="s">
        <v>5</v>
      </c>
      <c r="G158" t="s">
        <v>6</v>
      </c>
      <c r="H158" t="s">
        <v>28</v>
      </c>
      <c r="I158" s="2">
        <v>41.554133333333297</v>
      </c>
      <c r="J158" s="2">
        <v>-72.654191666666705</v>
      </c>
      <c r="K158" s="4">
        <v>10</v>
      </c>
      <c r="L158" s="5">
        <v>1200</v>
      </c>
      <c r="M158" s="4">
        <v>-28.8170456</v>
      </c>
      <c r="N158" s="4">
        <v>-27.439664800000003</v>
      </c>
      <c r="O158" s="3">
        <f t="shared" si="5"/>
        <v>-1.4162420059181668</v>
      </c>
    </row>
    <row r="159" spans="1:15" x14ac:dyDescent="0.25">
      <c r="A159" s="9" t="s">
        <v>417</v>
      </c>
      <c r="B159" t="s">
        <v>418</v>
      </c>
      <c r="C159" t="s">
        <v>292</v>
      </c>
      <c r="D159" t="s">
        <v>293</v>
      </c>
      <c r="E159" t="s">
        <v>17</v>
      </c>
      <c r="F159" t="s">
        <v>5</v>
      </c>
      <c r="G159" t="s">
        <v>6</v>
      </c>
      <c r="H159" t="s">
        <v>28</v>
      </c>
      <c r="I159" s="2">
        <v>41.554133333333297</v>
      </c>
      <c r="J159" s="2">
        <v>-72.654191666666705</v>
      </c>
      <c r="K159" s="4">
        <v>10</v>
      </c>
      <c r="L159" s="5">
        <v>1200</v>
      </c>
      <c r="M159" s="4">
        <v>-31.685648799999999</v>
      </c>
      <c r="N159" s="4">
        <v>-30.603640800000001</v>
      </c>
      <c r="O159" s="3">
        <f t="shared" si="5"/>
        <v>-1.1161667668041497</v>
      </c>
    </row>
    <row r="160" spans="1:15" x14ac:dyDescent="0.25">
      <c r="A160" s="9" t="s">
        <v>483</v>
      </c>
      <c r="B160" t="s">
        <v>419</v>
      </c>
      <c r="C160" t="s">
        <v>47</v>
      </c>
      <c r="D160" t="s">
        <v>48</v>
      </c>
      <c r="E160" t="s">
        <v>17</v>
      </c>
      <c r="F160" t="s">
        <v>26</v>
      </c>
      <c r="G160" t="s">
        <v>6</v>
      </c>
      <c r="H160" t="s">
        <v>34</v>
      </c>
      <c r="I160" s="2">
        <v>41.477499999999999</v>
      </c>
      <c r="J160" s="2">
        <v>-72.736944444444404</v>
      </c>
      <c r="K160" s="4">
        <v>9.6999999999999993</v>
      </c>
      <c r="L160" s="5">
        <v>1238</v>
      </c>
      <c r="M160" s="4">
        <v>-31.284013076983065</v>
      </c>
      <c r="N160" s="4">
        <v>-32.057657896092827</v>
      </c>
      <c r="O160" s="3">
        <f t="shared" si="5"/>
        <v>0.7992674619730078</v>
      </c>
    </row>
    <row r="161" spans="1:15" x14ac:dyDescent="0.25">
      <c r="A161" s="9" t="s">
        <v>478</v>
      </c>
      <c r="B161" t="s">
        <v>420</v>
      </c>
      <c r="C161" t="s">
        <v>47</v>
      </c>
      <c r="D161" t="s">
        <v>48</v>
      </c>
      <c r="E161" t="s">
        <v>17</v>
      </c>
      <c r="F161" t="s">
        <v>26</v>
      </c>
      <c r="G161" t="s">
        <v>6</v>
      </c>
      <c r="H161" t="s">
        <v>34</v>
      </c>
      <c r="I161" s="2">
        <v>41.477499999999999</v>
      </c>
      <c r="J161" s="2">
        <v>-72.736944444444404</v>
      </c>
      <c r="K161" s="4">
        <v>9.6999999999999993</v>
      </c>
      <c r="L161" s="5">
        <v>1238</v>
      </c>
      <c r="M161" s="4">
        <v>-31.696207113161417</v>
      </c>
      <c r="N161" s="4">
        <v>-32.040467408633042</v>
      </c>
      <c r="O161" s="3">
        <f t="shared" si="5"/>
        <v>0.35565566935424897</v>
      </c>
    </row>
    <row r="162" spans="1:15" x14ac:dyDescent="0.25">
      <c r="A162" s="9" t="s">
        <v>421</v>
      </c>
      <c r="B162" t="s">
        <v>422</v>
      </c>
      <c r="C162" t="s">
        <v>102</v>
      </c>
      <c r="D162" t="s">
        <v>3</v>
      </c>
      <c r="E162" t="s">
        <v>4</v>
      </c>
      <c r="F162" t="s">
        <v>5</v>
      </c>
      <c r="G162" t="s">
        <v>6</v>
      </c>
      <c r="H162" t="s">
        <v>12</v>
      </c>
      <c r="I162" s="2">
        <v>41.378516666666698</v>
      </c>
      <c r="J162" s="2">
        <v>-72.109044444444507</v>
      </c>
      <c r="K162" s="4">
        <v>9.8000000000000007</v>
      </c>
      <c r="L162" s="5">
        <v>1230</v>
      </c>
      <c r="M162" s="4">
        <v>-27.333002400000002</v>
      </c>
      <c r="N162" s="4">
        <v>-27.614016799999998</v>
      </c>
      <c r="O162" s="3">
        <f t="shared" si="5"/>
        <v>0.28899470462850907</v>
      </c>
    </row>
    <row r="163" spans="1:15" x14ac:dyDescent="0.25">
      <c r="A163" s="9" t="s">
        <v>423</v>
      </c>
      <c r="B163" t="s">
        <v>14</v>
      </c>
      <c r="C163" t="s">
        <v>424</v>
      </c>
      <c r="D163" t="s">
        <v>3</v>
      </c>
      <c r="E163" t="s">
        <v>4</v>
      </c>
      <c r="F163" t="s">
        <v>5</v>
      </c>
      <c r="G163" t="s">
        <v>6</v>
      </c>
      <c r="H163" t="s">
        <v>313</v>
      </c>
      <c r="I163" s="2">
        <v>41.554133333333297</v>
      </c>
      <c r="J163" s="2">
        <v>-72.654191666666705</v>
      </c>
      <c r="K163" s="4">
        <v>10</v>
      </c>
      <c r="L163" s="5">
        <v>1200</v>
      </c>
      <c r="M163" s="4">
        <v>-27.783240800000002</v>
      </c>
      <c r="N163" s="4">
        <v>-26.4838056</v>
      </c>
      <c r="O163" s="3">
        <f>((M163+1000)/(N163+1000)-1)*1000</f>
        <v>-1.3347853969711831</v>
      </c>
    </row>
    <row r="164" spans="1:15" x14ac:dyDescent="0.25">
      <c r="A164" s="9" t="s">
        <v>425</v>
      </c>
      <c r="B164" t="s">
        <v>20</v>
      </c>
      <c r="C164" t="s">
        <v>424</v>
      </c>
      <c r="D164" t="s">
        <v>3</v>
      </c>
      <c r="E164" t="s">
        <v>4</v>
      </c>
      <c r="F164" t="s">
        <v>5</v>
      </c>
      <c r="G164" t="s">
        <v>6</v>
      </c>
      <c r="H164" t="s">
        <v>7</v>
      </c>
      <c r="I164" s="2">
        <v>41.378516666666698</v>
      </c>
      <c r="J164" s="2">
        <v>-72.109044444444507</v>
      </c>
      <c r="K164" s="4">
        <v>9.8000000000000007</v>
      </c>
      <c r="L164" s="5">
        <v>1230</v>
      </c>
      <c r="M164" s="4">
        <v>-24.593624800000001</v>
      </c>
      <c r="N164" s="4">
        <v>-24.366967199999998</v>
      </c>
      <c r="O164" s="3">
        <f>((M164+1000)/(N164+1000)-1)*1000</f>
        <v>-0.23231849720128928</v>
      </c>
    </row>
    <row r="165" spans="1:15" x14ac:dyDescent="0.25">
      <c r="A165" s="9" t="s">
        <v>426</v>
      </c>
      <c r="B165" t="s">
        <v>11</v>
      </c>
      <c r="C165" t="s">
        <v>424</v>
      </c>
      <c r="D165" t="s">
        <v>3</v>
      </c>
      <c r="E165" t="s">
        <v>4</v>
      </c>
      <c r="F165" t="s">
        <v>5</v>
      </c>
      <c r="G165" t="s">
        <v>6</v>
      </c>
      <c r="H165" t="s">
        <v>106</v>
      </c>
      <c r="I165" s="2">
        <v>41.651449999999997</v>
      </c>
      <c r="J165" s="2">
        <v>-72.656727777777803</v>
      </c>
      <c r="K165" s="4">
        <v>9.6999999999999993</v>
      </c>
      <c r="L165" s="5">
        <v>1192</v>
      </c>
      <c r="M165" s="4">
        <v>-29.910335200000002</v>
      </c>
      <c r="N165" s="4">
        <v>-28.342192799999999</v>
      </c>
      <c r="O165" s="3">
        <f t="shared" ref="O165:O182" si="6">((M165+1000)/(N165+1000)-1)*1000</f>
        <v>-1.6138833943184494</v>
      </c>
    </row>
    <row r="166" spans="1:15" x14ac:dyDescent="0.25">
      <c r="A166" s="9" t="s">
        <v>427</v>
      </c>
      <c r="B166" t="s">
        <v>14</v>
      </c>
      <c r="C166" t="s">
        <v>102</v>
      </c>
      <c r="D166" t="s">
        <v>3</v>
      </c>
      <c r="E166" t="s">
        <v>4</v>
      </c>
      <c r="F166" t="s">
        <v>5</v>
      </c>
      <c r="G166" t="s">
        <v>6</v>
      </c>
      <c r="H166" t="s">
        <v>7</v>
      </c>
      <c r="I166" s="2">
        <v>41.378516666666698</v>
      </c>
      <c r="J166" s="2">
        <v>-72.109044444444507</v>
      </c>
      <c r="K166" s="4">
        <v>9.8000000000000007</v>
      </c>
      <c r="L166" s="5">
        <v>1230</v>
      </c>
      <c r="M166" s="4">
        <v>-27.915543200000002</v>
      </c>
      <c r="N166" s="4">
        <v>-28.140149600000001</v>
      </c>
      <c r="O166" s="3">
        <f t="shared" si="6"/>
        <v>0.23110986620911156</v>
      </c>
    </row>
    <row r="167" spans="1:15" x14ac:dyDescent="0.25">
      <c r="A167" s="9" t="s">
        <v>428</v>
      </c>
      <c r="B167" t="s">
        <v>330</v>
      </c>
      <c r="C167" t="s">
        <v>429</v>
      </c>
      <c r="D167" t="s">
        <v>148</v>
      </c>
      <c r="E167" t="s">
        <v>17</v>
      </c>
      <c r="F167" t="s">
        <v>5</v>
      </c>
      <c r="G167" t="s">
        <v>6</v>
      </c>
      <c r="H167" t="s">
        <v>28</v>
      </c>
      <c r="I167" s="2">
        <v>41.554133333333297</v>
      </c>
      <c r="J167" s="2">
        <v>-72.654191666666705</v>
      </c>
      <c r="K167" s="4">
        <v>10</v>
      </c>
      <c r="L167" s="5">
        <v>1200</v>
      </c>
      <c r="M167" s="4">
        <v>-32.0025592</v>
      </c>
      <c r="N167" s="4">
        <v>-31.933843999999997</v>
      </c>
      <c r="O167" s="3">
        <f t="shared" si="6"/>
        <v>-7.0981925743396346E-2</v>
      </c>
    </row>
    <row r="168" spans="1:15" x14ac:dyDescent="0.25">
      <c r="A168" s="9" t="s">
        <v>430</v>
      </c>
      <c r="B168" t="s">
        <v>431</v>
      </c>
      <c r="C168" t="s">
        <v>432</v>
      </c>
      <c r="D168" t="s">
        <v>261</v>
      </c>
      <c r="E168" t="s">
        <v>17</v>
      </c>
      <c r="F168" t="s">
        <v>5</v>
      </c>
      <c r="G168" t="s">
        <v>71</v>
      </c>
      <c r="H168" t="s">
        <v>114</v>
      </c>
      <c r="I168" s="2">
        <v>30.3265201459396</v>
      </c>
      <c r="J168" s="2">
        <v>130.59466143555099</v>
      </c>
      <c r="K168" s="4">
        <v>18.531818181818181</v>
      </c>
      <c r="L168" s="5">
        <v>341.60000000000008</v>
      </c>
      <c r="M168" s="4">
        <v>-30.471810429937857</v>
      </c>
      <c r="N168" s="4">
        <v>-30.60217881256451</v>
      </c>
      <c r="O168" s="3">
        <f t="shared" si="6"/>
        <v>0.13448388244463594</v>
      </c>
    </row>
    <row r="169" spans="1:15" x14ac:dyDescent="0.25">
      <c r="A169" s="9" t="s">
        <v>433</v>
      </c>
      <c r="B169" t="s">
        <v>434</v>
      </c>
      <c r="C169" t="s">
        <v>435</v>
      </c>
      <c r="D169" t="s">
        <v>85</v>
      </c>
      <c r="E169" t="s">
        <v>17</v>
      </c>
      <c r="F169" t="s">
        <v>5</v>
      </c>
      <c r="G169" t="s">
        <v>38</v>
      </c>
      <c r="H169" t="s">
        <v>60</v>
      </c>
      <c r="I169" s="2">
        <v>26.17</v>
      </c>
      <c r="J169" s="2">
        <v>-81.38</v>
      </c>
      <c r="K169" s="4">
        <v>23.204545454545453</v>
      </c>
      <c r="L169" s="5">
        <v>1342</v>
      </c>
      <c r="M169" s="4">
        <v>-33</v>
      </c>
      <c r="N169" s="4">
        <v>-31.2</v>
      </c>
      <c r="O169" s="3">
        <f t="shared" si="6"/>
        <v>-1.8579686209743151</v>
      </c>
    </row>
    <row r="170" spans="1:15" x14ac:dyDescent="0.25">
      <c r="A170" s="9" t="s">
        <v>436</v>
      </c>
      <c r="B170" t="s">
        <v>14</v>
      </c>
      <c r="C170" t="s">
        <v>31</v>
      </c>
      <c r="D170" t="s">
        <v>32</v>
      </c>
      <c r="E170" t="s">
        <v>33</v>
      </c>
      <c r="F170" t="s">
        <v>26</v>
      </c>
      <c r="G170" t="s">
        <v>6</v>
      </c>
      <c r="H170" t="s">
        <v>34</v>
      </c>
      <c r="I170" s="2">
        <v>41.477499999999999</v>
      </c>
      <c r="J170" s="2">
        <v>-72.736944444444404</v>
      </c>
      <c r="K170" s="4">
        <v>9.6999999999999993</v>
      </c>
      <c r="L170" s="5">
        <v>1238</v>
      </c>
      <c r="M170" s="4">
        <v>-29.817440371357712</v>
      </c>
      <c r="N170" s="4">
        <v>-29.165440681466283</v>
      </c>
      <c r="O170" s="3">
        <f t="shared" si="6"/>
        <v>-0.67158681531598319</v>
      </c>
    </row>
    <row r="171" spans="1:15" x14ac:dyDescent="0.25">
      <c r="A171" s="9" t="s">
        <v>437</v>
      </c>
      <c r="B171" t="s">
        <v>438</v>
      </c>
      <c r="C171" t="s">
        <v>2</v>
      </c>
      <c r="D171" t="s">
        <v>3</v>
      </c>
      <c r="E171" t="s">
        <v>4</v>
      </c>
      <c r="F171" t="s">
        <v>5</v>
      </c>
      <c r="G171" t="s">
        <v>6</v>
      </c>
      <c r="H171" t="s">
        <v>106</v>
      </c>
      <c r="I171" s="2">
        <v>41.651449999999997</v>
      </c>
      <c r="J171" s="2">
        <v>-72.656727777777803</v>
      </c>
      <c r="K171" s="4">
        <v>9.6999999999999993</v>
      </c>
      <c r="L171" s="5">
        <v>1192</v>
      </c>
      <c r="M171" s="4">
        <v>-28.5062888</v>
      </c>
      <c r="N171" s="4">
        <v>-27.8324696</v>
      </c>
      <c r="O171" s="3">
        <f t="shared" si="6"/>
        <v>-0.69311016767115152</v>
      </c>
    </row>
    <row r="172" spans="1:15" x14ac:dyDescent="0.25">
      <c r="A172" s="9" t="s">
        <v>439</v>
      </c>
      <c r="B172" t="s">
        <v>319</v>
      </c>
      <c r="C172" t="s">
        <v>2</v>
      </c>
      <c r="D172" t="s">
        <v>3</v>
      </c>
      <c r="E172" t="s">
        <v>4</v>
      </c>
      <c r="F172" t="s">
        <v>5</v>
      </c>
      <c r="G172" t="s">
        <v>6</v>
      </c>
      <c r="H172" t="s">
        <v>7</v>
      </c>
      <c r="I172" s="2">
        <v>41.378516666666698</v>
      </c>
      <c r="J172" s="2">
        <v>-72.109044444444507</v>
      </c>
      <c r="K172" s="4">
        <v>9.8000000000000007</v>
      </c>
      <c r="L172" s="5">
        <v>1230</v>
      </c>
      <c r="M172" s="4">
        <v>-27.901184799999999</v>
      </c>
      <c r="N172" s="4">
        <v>-33.393272799999998</v>
      </c>
      <c r="O172" s="3">
        <f t="shared" si="6"/>
        <v>5.6818226538821737</v>
      </c>
    </row>
    <row r="173" spans="1:15" x14ac:dyDescent="0.25">
      <c r="A173" s="9" t="s">
        <v>440</v>
      </c>
      <c r="B173" t="s">
        <v>14</v>
      </c>
      <c r="C173" t="s">
        <v>441</v>
      </c>
      <c r="D173" t="s">
        <v>85</v>
      </c>
      <c r="E173" t="s">
        <v>17</v>
      </c>
      <c r="F173" t="s">
        <v>5</v>
      </c>
      <c r="G173" t="s">
        <v>38</v>
      </c>
      <c r="H173" t="s">
        <v>124</v>
      </c>
      <c r="I173" s="2">
        <v>38.520000000000003</v>
      </c>
      <c r="J173" s="2">
        <v>-76.349999999999994</v>
      </c>
      <c r="K173" s="4">
        <v>13.740909090909092</v>
      </c>
      <c r="L173" s="5">
        <v>1086</v>
      </c>
      <c r="M173" s="4">
        <v>-30.1</v>
      </c>
      <c r="N173" s="4">
        <v>-30.7</v>
      </c>
      <c r="O173" s="3">
        <f t="shared" si="6"/>
        <v>0.61900340451881419</v>
      </c>
    </row>
    <row r="174" spans="1:15" x14ac:dyDescent="0.25">
      <c r="A174" s="9" t="s">
        <v>442</v>
      </c>
      <c r="B174" t="s">
        <v>14</v>
      </c>
      <c r="C174" t="s">
        <v>443</v>
      </c>
      <c r="D174" t="s">
        <v>59</v>
      </c>
      <c r="E174" t="s">
        <v>17</v>
      </c>
      <c r="F174" t="s">
        <v>5</v>
      </c>
      <c r="G174" t="s">
        <v>6</v>
      </c>
      <c r="H174" t="s">
        <v>65</v>
      </c>
      <c r="I174" s="2">
        <v>41.52</v>
      </c>
      <c r="J174" s="2">
        <v>-72.540000000000006</v>
      </c>
      <c r="K174" s="4">
        <v>9.7818181818181813</v>
      </c>
      <c r="L174" s="5">
        <v>1235</v>
      </c>
      <c r="M174" s="4">
        <v>-31.873098585486613</v>
      </c>
      <c r="N174" s="4">
        <v>-32.228417261024255</v>
      </c>
      <c r="O174" s="3">
        <f t="shared" si="6"/>
        <v>0.36715138352372279</v>
      </c>
    </row>
    <row r="175" spans="1:15" x14ac:dyDescent="0.25">
      <c r="A175" s="9" t="s">
        <v>444</v>
      </c>
      <c r="B175" t="s">
        <v>445</v>
      </c>
      <c r="C175" t="s">
        <v>383</v>
      </c>
      <c r="D175" t="s">
        <v>238</v>
      </c>
      <c r="E175" t="s">
        <v>17</v>
      </c>
      <c r="F175" t="s">
        <v>5</v>
      </c>
      <c r="G175" t="s">
        <v>38</v>
      </c>
      <c r="H175" t="s">
        <v>384</v>
      </c>
      <c r="I175" s="2">
        <v>36.807800001349797</v>
      </c>
      <c r="J175" s="2">
        <v>139.420711079726</v>
      </c>
      <c r="K175" s="4">
        <v>2.5363636363636362</v>
      </c>
      <c r="L175" s="5">
        <v>227.50000000000003</v>
      </c>
      <c r="M175" s="4">
        <v>-29.477364107466208</v>
      </c>
      <c r="N175" s="4">
        <v>-30.912123848422254</v>
      </c>
      <c r="O175" s="3">
        <f t="shared" si="6"/>
        <v>1.4805259422434602</v>
      </c>
    </row>
    <row r="176" spans="1:15" x14ac:dyDescent="0.25">
      <c r="A176" s="9" t="s">
        <v>446</v>
      </c>
      <c r="B176" t="s">
        <v>447</v>
      </c>
      <c r="C176" t="s">
        <v>448</v>
      </c>
      <c r="D176" t="s">
        <v>449</v>
      </c>
      <c r="E176" t="s">
        <v>17</v>
      </c>
      <c r="F176" t="s">
        <v>26</v>
      </c>
      <c r="G176" t="s">
        <v>6</v>
      </c>
      <c r="H176" t="s">
        <v>34</v>
      </c>
      <c r="I176" s="2">
        <v>41.477499999999999</v>
      </c>
      <c r="J176" s="2">
        <v>-72.736944444444404</v>
      </c>
      <c r="K176" s="4">
        <v>9.6999999999999993</v>
      </c>
      <c r="L176" s="5">
        <v>1238</v>
      </c>
      <c r="M176" s="4">
        <v>-30.961310019314372</v>
      </c>
      <c r="N176" s="4">
        <v>-31.749355854628345</v>
      </c>
      <c r="O176" s="3">
        <f t="shared" si="6"/>
        <v>0.81388619783417937</v>
      </c>
    </row>
    <row r="177" spans="1:15" x14ac:dyDescent="0.25">
      <c r="A177" s="9" t="s">
        <v>450</v>
      </c>
      <c r="B177" t="s">
        <v>451</v>
      </c>
      <c r="C177" t="s">
        <v>452</v>
      </c>
      <c r="D177" t="s">
        <v>453</v>
      </c>
      <c r="E177" t="s">
        <v>17</v>
      </c>
      <c r="F177" t="s">
        <v>5</v>
      </c>
      <c r="G177" t="s">
        <v>71</v>
      </c>
      <c r="H177" t="s">
        <v>185</v>
      </c>
      <c r="I177" s="2">
        <v>39.0963308095183</v>
      </c>
      <c r="J177" s="2">
        <v>140.44214074414</v>
      </c>
      <c r="K177" s="4">
        <v>6.709090909090909</v>
      </c>
      <c r="L177" s="5">
        <v>219.1</v>
      </c>
      <c r="M177" s="4">
        <v>-26.86294244599917</v>
      </c>
      <c r="N177" s="4">
        <v>-27.45563252386119</v>
      </c>
      <c r="O177" s="3">
        <f t="shared" si="6"/>
        <v>0.60942214842096831</v>
      </c>
    </row>
    <row r="178" spans="1:15" x14ac:dyDescent="0.25">
      <c r="A178" s="9" t="s">
        <v>454</v>
      </c>
      <c r="B178" t="s">
        <v>14</v>
      </c>
      <c r="C178" t="s">
        <v>394</v>
      </c>
      <c r="D178" t="s">
        <v>395</v>
      </c>
      <c r="E178" t="s">
        <v>17</v>
      </c>
      <c r="F178" t="s">
        <v>5</v>
      </c>
      <c r="G178" t="s">
        <v>71</v>
      </c>
      <c r="H178" t="s">
        <v>74</v>
      </c>
      <c r="I178" s="2">
        <v>17.945833333300001</v>
      </c>
      <c r="J178" s="2">
        <v>-67.188888000000006</v>
      </c>
      <c r="K178" s="4">
        <v>25.940909090909088</v>
      </c>
      <c r="L178" s="5">
        <v>100.79999999999998</v>
      </c>
      <c r="M178" s="4">
        <v>-31.023079830494439</v>
      </c>
      <c r="N178" s="4">
        <v>-30.306689810758154</v>
      </c>
      <c r="O178" s="3">
        <f t="shared" si="6"/>
        <v>-0.73877999591076549</v>
      </c>
    </row>
    <row r="179" spans="1:15" x14ac:dyDescent="0.25">
      <c r="A179" s="9" t="s">
        <v>455</v>
      </c>
      <c r="B179" t="s">
        <v>30</v>
      </c>
      <c r="C179" t="s">
        <v>456</v>
      </c>
      <c r="D179" t="s">
        <v>135</v>
      </c>
      <c r="E179" t="s">
        <v>4</v>
      </c>
      <c r="F179" t="s">
        <v>5</v>
      </c>
      <c r="G179" t="s">
        <v>6</v>
      </c>
      <c r="H179" t="s">
        <v>53</v>
      </c>
      <c r="I179" s="2">
        <v>41.378516666666698</v>
      </c>
      <c r="J179" s="2">
        <v>-72.109044444444507</v>
      </c>
      <c r="K179" s="4"/>
      <c r="L179" s="5"/>
      <c r="M179" s="4">
        <v>-27.238647199999999</v>
      </c>
      <c r="N179" s="4">
        <v>-26.302274399999998</v>
      </c>
      <c r="O179" s="3">
        <f t="shared" si="6"/>
        <v>-0.96166682470466558</v>
      </c>
    </row>
    <row r="180" spans="1:15" x14ac:dyDescent="0.25">
      <c r="A180" s="9" t="s">
        <v>457</v>
      </c>
      <c r="B180" t="s">
        <v>458</v>
      </c>
      <c r="C180" t="s">
        <v>441</v>
      </c>
      <c r="D180" t="s">
        <v>85</v>
      </c>
      <c r="E180" t="s">
        <v>17</v>
      </c>
      <c r="F180" t="s">
        <v>5</v>
      </c>
      <c r="G180" t="s">
        <v>6</v>
      </c>
      <c r="H180" t="s">
        <v>28</v>
      </c>
      <c r="I180" s="2">
        <v>41.554133333333297</v>
      </c>
      <c r="J180" s="2">
        <v>-72.654191666666705</v>
      </c>
      <c r="K180" s="4">
        <v>10</v>
      </c>
      <c r="L180" s="5">
        <v>1200</v>
      </c>
      <c r="M180" s="4">
        <v>-29.531944047131191</v>
      </c>
      <c r="N180" s="4">
        <v>-30.25982583293014</v>
      </c>
      <c r="O180" s="3">
        <f t="shared" si="6"/>
        <v>0.75059464915350205</v>
      </c>
    </row>
    <row r="181" spans="1:15" x14ac:dyDescent="0.25">
      <c r="A181" s="9" t="s">
        <v>459</v>
      </c>
      <c r="B181" t="s">
        <v>460</v>
      </c>
      <c r="C181" t="s">
        <v>461</v>
      </c>
      <c r="D181" t="s">
        <v>462</v>
      </c>
      <c r="E181" t="s">
        <v>33</v>
      </c>
      <c r="F181" t="s">
        <v>26</v>
      </c>
      <c r="G181" t="s">
        <v>6</v>
      </c>
      <c r="H181" t="s">
        <v>53</v>
      </c>
      <c r="I181" s="2">
        <v>41.378516666666698</v>
      </c>
      <c r="J181" s="2">
        <v>-72.109044444444507</v>
      </c>
      <c r="K181" s="4"/>
      <c r="L181" s="5"/>
      <c r="M181" s="4">
        <v>-27.734012</v>
      </c>
      <c r="N181" s="4">
        <v>-27.581197599999999</v>
      </c>
      <c r="O181" s="3">
        <f t="shared" si="6"/>
        <v>-0.15714875074690493</v>
      </c>
    </row>
    <row r="182" spans="1:15" x14ac:dyDescent="0.25">
      <c r="A182" s="9" t="s">
        <v>463</v>
      </c>
      <c r="B182" t="s">
        <v>464</v>
      </c>
      <c r="C182" t="s">
        <v>296</v>
      </c>
      <c r="D182" t="s">
        <v>297</v>
      </c>
      <c r="E182" t="s">
        <v>17</v>
      </c>
      <c r="F182" t="s">
        <v>26</v>
      </c>
      <c r="G182" t="s">
        <v>6</v>
      </c>
      <c r="H182" t="s">
        <v>34</v>
      </c>
      <c r="I182" s="2">
        <v>41.477499999999999</v>
      </c>
      <c r="J182" s="2">
        <v>-72.736944444444404</v>
      </c>
      <c r="K182" s="4">
        <v>9.6999999999999993</v>
      </c>
      <c r="L182" s="5">
        <v>1238</v>
      </c>
      <c r="M182" s="4">
        <v>-30.836367766350261</v>
      </c>
      <c r="N182" s="4">
        <v>-30.289100000829158</v>
      </c>
      <c r="O182" s="3">
        <f t="shared" si="6"/>
        <v>-0.5643617757844499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Data File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Royer</dc:creator>
  <cp:lastModifiedBy>Royer, Dana</cp:lastModifiedBy>
  <dcterms:created xsi:type="dcterms:W3CDTF">2016-06-14T19:12:18Z</dcterms:created>
  <dcterms:modified xsi:type="dcterms:W3CDTF">2016-11-23T19:35:52Z</dcterms:modified>
</cp:coreProperties>
</file>